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001"/>
  <workbookPr defaultThemeVersion="166925"/>
  <bookViews>
    <workbookView xWindow="65428" yWindow="65428" windowWidth="20904" windowHeight="13176" activeTab="0"/>
  </bookViews>
  <sheets>
    <sheet name="ICT" sheetId="4"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<sst xmlns="http://schemas.openxmlformats.org/spreadsheetml/2006/main" count="56" uniqueCount="36">
  <si>
    <t>Podlaží</t>
  </si>
  <si>
    <t xml:space="preserve">Číslo místnosti </t>
  </si>
  <si>
    <t>Účel místnosti</t>
  </si>
  <si>
    <t xml:space="preserve">Specifikace nábytku </t>
  </si>
  <si>
    <t>Množství - ks</t>
  </si>
  <si>
    <t>Jednotková cena</t>
  </si>
  <si>
    <t xml:space="preserve">Cena celkem </t>
  </si>
  <si>
    <t>2.14.4</t>
  </si>
  <si>
    <t>2.13.4</t>
  </si>
  <si>
    <t>2.12.7</t>
  </si>
  <si>
    <t>3.06.12</t>
  </si>
  <si>
    <t>3.08.6</t>
  </si>
  <si>
    <t>3.05.12</t>
  </si>
  <si>
    <t>2.16.05</t>
  </si>
  <si>
    <t>doprava</t>
  </si>
  <si>
    <t>2.17.04</t>
  </si>
  <si>
    <t>Tiskárna</t>
  </si>
  <si>
    <t>3.04.9</t>
  </si>
  <si>
    <t>Tiskárna formát A3</t>
  </si>
  <si>
    <t>2.05.10</t>
  </si>
  <si>
    <t>Interaktivní sestava na stěnu</t>
  </si>
  <si>
    <t>Monitor včetně držáku pro monitor</t>
  </si>
  <si>
    <t>Typ nábytku - vybavení</t>
  </si>
  <si>
    <t>ICT</t>
  </si>
  <si>
    <t>Doprava</t>
  </si>
  <si>
    <t>Instalace</t>
  </si>
  <si>
    <t xml:space="preserve">Celkem </t>
  </si>
  <si>
    <t>Montáž</t>
  </si>
  <si>
    <t>Celkem s DPH</t>
  </si>
  <si>
    <r>
      <rPr>
        <u val="single"/>
        <sz val="11"/>
        <color theme="1"/>
        <rFont val="Calibri"/>
        <family val="2"/>
        <scheme val="minor"/>
      </rPr>
      <t>Všeobecný popis:</t>
    </r>
    <r>
      <rPr>
        <sz val="11"/>
        <color theme="1"/>
        <rFont val="Calibri"/>
        <family val="2"/>
        <scheme val="minor"/>
      </rPr>
      <t xml:space="preserve">
Stolní laserová tiskárna barevná, A4 tiskárna, min. 18 stran za minutu černobíle, min. 4 strany za minutu barevně, min. 600x 600dpi, 64MB, AirPrint, USB 2.0, LAN, WiFi. Tisk formátů A4, A5, A6 a B5. Funkce bezdrátového připojení a tisku. Vstupní zásobník min. 150 listů. Výstupní zásobník min. 50 listů. Barva tiskárny bílá. Balení obsahuje napájecí kabel, dokumentace a startovací toner.
</t>
    </r>
  </si>
  <si>
    <r>
      <rPr>
        <u val="single"/>
        <sz val="11"/>
        <color theme="1"/>
        <rFont val="Calibri"/>
        <family val="2"/>
        <scheme val="minor"/>
      </rPr>
      <t xml:space="preserve">Všeobecný popis:
</t>
    </r>
    <r>
      <rPr>
        <sz val="11"/>
        <color theme="1"/>
        <rFont val="Calibri"/>
        <family val="2"/>
        <scheme val="minor"/>
      </rPr>
      <t xml:space="preserve">Stolní laserová tiskárna barevná, A4 tiskárna, min. 18 stran za minutu černobíle, min. 4 strany za minutu barevně, min. 600x 600dpi, 64MB, AirPrint, USB 2.0, LAN, WiFi. Tisk formátů A4, A5, A6 a B5. Funkce bezdrátového připojení a tisku. Vstupní zásobník min. 150 listů. Výstupní zásobník min. 50 listů. Barva tiskárny bílá. Balení obsahuje napájecí kabel, dokumentace a startovací toner.
</t>
    </r>
  </si>
  <si>
    <r>
      <rPr>
        <u val="single"/>
        <sz val="11"/>
        <color theme="1"/>
        <rFont val="Calibri"/>
        <family val="2"/>
        <scheme val="minor"/>
      </rPr>
      <t xml:space="preserve">Všeobecný popis:
</t>
    </r>
    <r>
      <rPr>
        <sz val="11"/>
        <color theme="1"/>
        <rFont val="Calibri"/>
        <family val="2"/>
        <scheme val="minor"/>
      </rPr>
      <t>Stolní laserová tiskárna barevná, A4 tiskárna, min. 18 stran za minutu černobíle, min. 4 strany za minutu barevně, min. 600x 600dpi, 64MB, AirPrint, USB 2.0, LAN, WiFi. Tisk formátů A4, A5, A6 a B5. Funkce bezdrátového připojení a tisku. Vstupní zásobník min. 150 listů. Výstupní zásobník min. 50 listů. Barva tiskárny bílá. Balení obsahuje napájecí kabel, dokumentace a startovací toner.</t>
    </r>
  </si>
  <si>
    <r>
      <rPr>
        <u val="single"/>
        <sz val="11"/>
        <color theme="1"/>
        <rFont val="Calibri"/>
        <family val="2"/>
        <scheme val="minor"/>
      </rPr>
      <t>Všeobecný popis:</t>
    </r>
    <r>
      <rPr>
        <sz val="11"/>
        <color theme="1"/>
        <rFont val="Calibri"/>
        <family val="2"/>
        <scheme val="minor"/>
      </rPr>
      <t xml:space="preserve">
Stolní laserová tiskárna barevná, A4 tiskárna, min. 18 stran za minutu černobíle, min. 4 strany za minutu barevně, min. 600x 600dpi, 64MB, AirPrint, USB 2.0, LAN, WiFi. Tisk formátů A4, A5, A6 a B5. Funkce bezdrátového připojení a tisku. Vstupní zásobník min. 150 listů. Výstupní zásobník min. 50 listů. Barva tiskárny bílá. Balení obsahuje napájecí kabel, dokumentace a startovací toner.</t>
    </r>
  </si>
  <si>
    <r>
      <rPr>
        <u val="single"/>
        <sz val="11"/>
        <rFont val="Calibri"/>
        <family val="2"/>
        <scheme val="minor"/>
      </rPr>
      <t>Všeobecný popis:</t>
    </r>
    <r>
      <rPr>
        <sz val="11"/>
        <rFont val="Calibri"/>
        <family val="2"/>
        <scheme val="minor"/>
      </rPr>
      <t xml:space="preserve">
Inkoustová tiskárna multifunkční, A3 tiskárna, skener, kopírka, fax, 34 stran za minutu černobíle A4, 34 stran za minutu barevně A4, 4800x 1200dpi, 256MB, dotykový LCD, A3 automatický podavač (ADF), 2x podavač na 250 listů, duplex, USB, LAN, WiFi</t>
    </r>
  </si>
  <si>
    <r>
      <rPr>
        <u val="single"/>
        <sz val="11"/>
        <color theme="1"/>
        <rFont val="Calibri"/>
        <family val="2"/>
        <scheme val="minor"/>
      </rPr>
      <t>Všeobecný popis:</t>
    </r>
    <r>
      <rPr>
        <sz val="11"/>
        <color theme="1"/>
        <rFont val="Calibri"/>
        <family val="2"/>
        <scheme val="minor"/>
      </rPr>
      <t xml:space="preserve">
Televize SMART LED, 
189cm, 4K Ultra HD, PQI 1400, DVB-T2/C, H.265/HEVC, 3× HDMI, 2× USB, CI+, LAN, WiFi, Bluetooth, herní režim, O2 TV, Netflix, Tizen OS, VESA 400×400 mm, repro 20W, A+ Součástí monitoru je držák na zed.
Třída energetické účinnosti
 A+
Typická spotřeba v zapnutém stavu
 154 W
Úhlopříčka
 75 " (190,5 cm)
Maximální rozlišení
 4K Ultra HD
Maximální rozlišení
 3840 × 2160 px</t>
    </r>
  </si>
  <si>
    <r>
      <rPr>
        <u val="single"/>
        <sz val="11"/>
        <rFont val="Calibri"/>
        <family val="2"/>
        <scheme val="minor"/>
      </rPr>
      <t>Všeobecný popis:</t>
    </r>
    <r>
      <rPr>
        <sz val="11"/>
        <rFont val="Calibri"/>
        <family val="2"/>
        <scheme val="minor"/>
      </rPr>
      <t xml:space="preserve">
Širokoúhlá jednodílná keramická tabule, umístěná na stěně, s interaktivním projektorem., SW vybavením , kabeláž v délce min. 10m , stojan zvedací AL, rameno AL
</t>
    </r>
    <r>
      <rPr>
        <i/>
        <sz val="11"/>
        <rFont val="Calibri"/>
        <family val="2"/>
        <scheme val="minor"/>
      </rPr>
      <t>umístění tabule na AL zvedacím stojanu</t>
    </r>
    <r>
      <rPr>
        <sz val="11"/>
        <rFont val="Calibri"/>
        <family val="2"/>
        <scheme val="minor"/>
      </rPr>
      <t xml:space="preserve">
</t>
    </r>
    <r>
      <rPr>
        <u val="single"/>
        <sz val="11"/>
        <rFont val="Calibri"/>
        <family val="2"/>
        <scheme val="minor"/>
      </rPr>
      <t>Sestava obsahuje:</t>
    </r>
    <r>
      <rPr>
        <sz val="11"/>
        <rFont val="Calibri"/>
        <family val="2"/>
        <scheme val="minor"/>
      </rPr>
      <t xml:space="preserve">
Širokoúhlou jednodílnou keramickou tabuli o rozměrech cca 200 x 120 cm
Interaktivní projektor: Tento projektor podporuje použití dvou per a díky tomu nabízí mimořádnou úroveň interaktivity. 
Projektor má jas min. 3 200 lumenů a rozlišení HD-ready WXGA a je navržen pro velmi krátkou projekční vzdálenost. Díky tomu umožňuje na velmi krátkou vzdálenost promítat velké obrazy bez rušivých stínů a odlesků.  
Vstup HDMI 
Držák projektoru
2 interaktivní pera 
software 
notebook
</t>
    </r>
    <r>
      <rPr>
        <i/>
        <sz val="11"/>
        <rFont val="Calibri"/>
        <family val="2"/>
        <scheme val="minor"/>
      </rPr>
      <t xml:space="preserve"> - display: LCD, úhlopříčka min. 15,6", rozlišení min. 1920 x 1080,
 - procesor: výkon podle PassMark - CPU Mark min. 7 620 bodů, 64 bit,
 - grafická karta: výkon podle PassMark - GPU Mark min. 1000 bodů,
 - disk: SSD, min. 250 GB,
 - operační paměť (RAM): min. 1x8 GB DDR4,
 - porty: min. 1x USB 2.0, 1x USB 3.x, 1x USB-C, 1x HDMI, 1x VGA,
 - operační systém: aktuální (nejnovější dostupná) verze; CZ lokalizace; 64-bit verze; pro firemní použití; plně kompatibilní se stávajícím SW zadavatele, tj. s MS Windows a dalším SW na platformě Windows,
- balík kancelářských programů: aktuální (nejnovější dostupná) verze; CZ lokalizace; pro firemní použití; součástí minimálně textový editor, tabulkový procesor, program na tvorbu prezentací, e-mailový klient; plně kompatibilní se stávajícím SW zadavatele, tj. s MS Windows a dalším SW na platformě Windows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</si>
</sst>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 #,##0.00\ _K_č_-;\-* #,##0.00\ _K_č_-;_-* &quot;-&quot;??\ _K_č_-;_-@_-"/>
    <numFmt numFmtId="165" formatCode="#,##0\ &quot;Kč&quot;"/>
    <numFmt numFmtId="166" formatCode="_-* #,##0\ [$Kč-405]_-;\-* #,##0\ [$Kč-405]_-;_-* &quot;-&quot;??\ [$Kč-405]_-;_-@_-"/>
    <numFmt numFmtId="167" formatCode="_-* #,##0\ _K_č_-;\-* #,##0\ _K_č_-;_-* &quot;-&quot;??\ _K_č_-;_-@_-"/>
  </numFmts>
  <fonts count="9">
    <font>
      <sz val="11"/>
      <color theme="1"/>
      <name val="Calibri"/>
      <family val="2"/>
      <scheme val="minor"/>
    </font>
    <font>
      <sz val="10"/>
      <name val="Arial"/>
      <family val="2"/>
    </font>
    <font>
      <b/>
      <sz val="11"/>
      <color theme="1"/>
      <name val="Calibri"/>
      <family val="2"/>
      <scheme val="minor"/>
    </font>
    <font>
      <b/>
      <sz val="13"/>
      <color theme="1"/>
      <name val="Calibri"/>
      <family val="2"/>
      <scheme val="minor"/>
    </font>
    <font>
      <sz val="11"/>
      <name val="Calibri"/>
      <family val="2"/>
      <scheme val="minor"/>
    </font>
    <font>
      <sz val="11"/>
      <color rgb="FFFF0000"/>
      <name val="Calibri"/>
      <family val="2"/>
      <scheme val="minor"/>
    </font>
    <font>
      <u val="single"/>
      <sz val="11"/>
      <name val="Calibri"/>
      <family val="2"/>
      <scheme val="minor"/>
    </font>
    <font>
      <u val="single"/>
      <sz val="11"/>
      <color theme="1"/>
      <name val="Calibri"/>
      <family val="2"/>
      <scheme val="minor"/>
    </font>
    <font>
      <i/>
      <sz val="11"/>
      <name val="Calibri"/>
      <family val="2"/>
      <scheme val="minor"/>
    </font>
  </fonts>
  <fills count="3">
    <fill>
      <patternFill/>
    </fill>
    <fill>
      <patternFill patternType="gray125"/>
    </fill>
    <fill>
      <patternFill patternType="solid">
        <fgColor theme="0"/>
        <bgColor indexed="64"/>
      </patternFill>
    </fill>
  </fills>
  <borders count="16">
    <border>
      <left/>
      <right/>
      <top/>
      <bottom/>
      <diagonal/>
    </border>
    <border>
      <left style="thin"/>
      <right style="thin"/>
      <top style="thin"/>
      <bottom style="thin"/>
    </border>
    <border>
      <left style="medium"/>
      <right style="thin"/>
      <top style="medium"/>
      <bottom/>
    </border>
    <border>
      <left style="thin"/>
      <right style="thin"/>
      <top style="medium"/>
      <bottom style="thin"/>
    </border>
    <border>
      <left style="medium"/>
      <right style="thin"/>
      <top/>
      <bottom/>
    </border>
    <border>
      <left/>
      <right style="thin"/>
      <top style="medium"/>
      <bottom style="thin"/>
    </border>
    <border>
      <left/>
      <right style="thin"/>
      <top style="thin"/>
      <bottom style="thin"/>
    </border>
    <border>
      <left style="thin"/>
      <right style="medium"/>
      <top style="medium"/>
      <bottom style="thin"/>
    </border>
    <border>
      <left style="thin"/>
      <right style="medium"/>
      <top style="thin"/>
      <bottom style="thin"/>
    </border>
    <border>
      <left style="thin"/>
      <right/>
      <top style="medium"/>
      <bottom style="thin"/>
    </border>
    <border>
      <left style="thin"/>
      <right/>
      <top style="thin"/>
      <bottom style="thin"/>
    </border>
    <border>
      <left style="thin"/>
      <right style="thin"/>
      <top/>
      <bottom/>
    </border>
    <border>
      <left style="thin"/>
      <right style="medium"/>
      <top style="thin"/>
      <bottom/>
    </border>
    <border>
      <left/>
      <right style="thin"/>
      <top style="thin"/>
      <bottom/>
    </border>
    <border>
      <left style="thin"/>
      <right/>
      <top style="thin"/>
      <bottom/>
    </border>
    <border>
      <left style="thin"/>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cellStyleXfs>
  <cellXfs count="42">
    <xf numFmtId="0" fontId="0" fillId="0" borderId="0" xfId="0"/>
    <xf numFmtId="0" fontId="0" fillId="0" borderId="1" xfId="0" applyFont="1" applyFill="1" applyBorder="1" applyAlignment="1">
      <alignment horizontal="left" vertical="top"/>
    </xf>
    <xf numFmtId="0" fontId="4" fillId="0" borderId="1" xfId="0" applyFont="1" applyFill="1" applyBorder="1" applyAlignment="1">
      <alignment horizontal="left" vertical="top"/>
    </xf>
    <xf numFmtId="49" fontId="0" fillId="0" borderId="1" xfId="0" applyNumberFormat="1" applyFont="1" applyFill="1" applyBorder="1" applyAlignment="1">
      <alignment horizontal="left" vertical="top"/>
    </xf>
    <xf numFmtId="0" fontId="3" fillId="0" borderId="2" xfId="0" applyFont="1" applyFill="1" applyBorder="1" applyAlignment="1">
      <alignment horizontal="left" vertical="top"/>
    </xf>
    <xf numFmtId="49" fontId="3" fillId="0" borderId="3" xfId="0" applyNumberFormat="1" applyFont="1" applyFill="1" applyBorder="1" applyAlignment="1">
      <alignment horizontal="left" vertical="top"/>
    </xf>
    <xf numFmtId="0" fontId="3"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0" fillId="0" borderId="4" xfId="0" applyFont="1" applyFill="1" applyBorder="1" applyAlignment="1">
      <alignment horizontal="left" vertical="top"/>
    </xf>
    <xf numFmtId="0" fontId="4" fillId="0" borderId="4" xfId="0" applyFont="1" applyFill="1" applyBorder="1" applyAlignment="1">
      <alignment horizontal="left" vertical="top"/>
    </xf>
    <xf numFmtId="0" fontId="5" fillId="0" borderId="4" xfId="0" applyFont="1" applyFill="1" applyBorder="1" applyAlignment="1">
      <alignment horizontal="left" vertical="top"/>
    </xf>
    <xf numFmtId="49" fontId="4"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top"/>
    </xf>
    <xf numFmtId="49" fontId="3" fillId="0" borderId="3" xfId="0" applyNumberFormat="1" applyFont="1" applyFill="1" applyBorder="1" applyAlignment="1">
      <alignment horizontal="left" vertical="top" wrapText="1"/>
    </xf>
    <xf numFmtId="49" fontId="0" fillId="0" borderId="1" xfId="2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166" fontId="3" fillId="0" borderId="5" xfId="0" applyNumberFormat="1" applyFont="1" applyFill="1" applyBorder="1" applyAlignment="1">
      <alignment horizontal="left" vertical="top"/>
    </xf>
    <xf numFmtId="166" fontId="4" fillId="0" borderId="6" xfId="0" applyNumberFormat="1" applyFont="1" applyFill="1" applyBorder="1" applyAlignment="1">
      <alignment horizontal="left" vertical="top"/>
    </xf>
    <xf numFmtId="0" fontId="3" fillId="0" borderId="7" xfId="0" applyFont="1" applyFill="1" applyBorder="1" applyAlignment="1">
      <alignment horizontal="left" vertical="top"/>
    </xf>
    <xf numFmtId="0" fontId="4" fillId="0" borderId="8" xfId="0" applyFont="1" applyFill="1" applyBorder="1" applyAlignment="1">
      <alignment horizontal="left" vertical="top"/>
    </xf>
    <xf numFmtId="165" fontId="3" fillId="0" borderId="9" xfId="0" applyNumberFormat="1" applyFont="1" applyFill="1" applyBorder="1" applyAlignment="1">
      <alignment horizontal="left" vertical="top"/>
    </xf>
    <xf numFmtId="165" fontId="0" fillId="0" borderId="10" xfId="0" applyNumberFormat="1" applyFont="1" applyFill="1" applyBorder="1" applyAlignment="1">
      <alignment horizontal="left" vertical="top"/>
    </xf>
    <xf numFmtId="165" fontId="4" fillId="0" borderId="10" xfId="0" applyNumberFormat="1" applyFont="1" applyFill="1" applyBorder="1" applyAlignment="1">
      <alignment horizontal="left" vertical="top"/>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65" fontId="0" fillId="0" borderId="0" xfId="0" applyNumberFormat="1"/>
    <xf numFmtId="165" fontId="2" fillId="0" borderId="0" xfId="0" applyNumberFormat="1" applyFont="1"/>
    <xf numFmtId="167" fontId="0" fillId="0" borderId="0" xfId="21" applyNumberFormat="1" applyFont="1"/>
    <xf numFmtId="0" fontId="0" fillId="0" borderId="1" xfId="0" applyBorder="1"/>
    <xf numFmtId="49" fontId="0" fillId="0" borderId="11" xfId="20" applyNumberFormat="1" applyFont="1" applyFill="1" applyBorder="1" applyAlignment="1">
      <alignment horizontal="left" vertical="top" wrapText="1"/>
    </xf>
    <xf numFmtId="0" fontId="0" fillId="0" borderId="12" xfId="0" applyFont="1" applyFill="1" applyBorder="1" applyAlignment="1">
      <alignment horizontal="left" vertical="top"/>
    </xf>
    <xf numFmtId="166" fontId="0" fillId="0" borderId="13" xfId="0" applyNumberFormat="1" applyFont="1" applyFill="1" applyBorder="1" applyAlignment="1">
      <alignment horizontal="left" vertical="top"/>
    </xf>
    <xf numFmtId="165" fontId="0" fillId="0" borderId="14" xfId="0" applyNumberFormat="1" applyFont="1" applyFill="1" applyBorder="1" applyAlignment="1">
      <alignment horizontal="left" vertical="top"/>
    </xf>
    <xf numFmtId="0" fontId="0" fillId="0" borderId="15" xfId="0" applyFont="1" applyFill="1" applyBorder="1" applyAlignment="1">
      <alignment horizontal="left" vertical="top" wrapText="1"/>
    </xf>
    <xf numFmtId="0" fontId="0" fillId="0" borderId="15" xfId="0" applyFont="1" applyFill="1" applyBorder="1" applyAlignment="1">
      <alignment horizontal="left" vertical="top"/>
    </xf>
    <xf numFmtId="49" fontId="4" fillId="2" borderId="1" xfId="20" applyNumberFormat="1" applyFont="1" applyFill="1" applyBorder="1" applyAlignment="1">
      <alignment horizontal="left" vertical="top" wrapText="1"/>
    </xf>
    <xf numFmtId="0" fontId="4" fillId="2" borderId="8" xfId="0" applyFont="1" applyFill="1" applyBorder="1" applyAlignment="1">
      <alignment horizontal="left" vertical="top"/>
    </xf>
    <xf numFmtId="166" fontId="4" fillId="2" borderId="6" xfId="0" applyNumberFormat="1" applyFont="1" applyFill="1" applyBorder="1" applyAlignment="1">
      <alignment horizontal="left" vertical="top"/>
    </xf>
    <xf numFmtId="165" fontId="0" fillId="0" borderId="1" xfId="0" applyNumberFormat="1" applyBorder="1"/>
    <xf numFmtId="49" fontId="0" fillId="2" borderId="15" xfId="20" applyNumberFormat="1"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Měna" xfId="20"/>
    <cellStyle name="Čárk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20"/>
  <sheetViews>
    <sheetView tabSelected="1" view="pageBreakPreview" zoomScale="60" workbookViewId="0" topLeftCell="B1">
      <selection activeCell="H3" sqref="H3"/>
    </sheetView>
  </sheetViews>
  <sheetFormatPr defaultColWidth="9.140625" defaultRowHeight="15"/>
  <cols>
    <col min="2" max="2" width="8.7109375" style="0" customWidth="1"/>
    <col min="3" max="5" width="20.7109375" style="0" customWidth="1"/>
    <col min="6" max="6" width="94.28125" style="0" customWidth="1"/>
    <col min="7" max="9" width="20.7109375" style="0" customWidth="1"/>
    <col min="10" max="10" width="10.7109375" style="0" customWidth="1"/>
  </cols>
  <sheetData>
    <row r="1" ht="15" thickBot="1"/>
    <row r="2" spans="2:10" ht="34.8">
      <c r="B2" s="4" t="s">
        <v>0</v>
      </c>
      <c r="C2" s="5" t="s">
        <v>1</v>
      </c>
      <c r="D2" s="6" t="s">
        <v>2</v>
      </c>
      <c r="E2" s="7" t="s">
        <v>22</v>
      </c>
      <c r="F2" s="13" t="s">
        <v>3</v>
      </c>
      <c r="G2" s="19" t="s">
        <v>4</v>
      </c>
      <c r="H2" s="17" t="s">
        <v>5</v>
      </c>
      <c r="I2" s="21" t="s">
        <v>6</v>
      </c>
      <c r="J2" s="24"/>
    </row>
    <row r="3" spans="2:10" ht="388.8">
      <c r="B3" s="9"/>
      <c r="C3" s="11" t="s">
        <v>19</v>
      </c>
      <c r="D3" s="2"/>
      <c r="E3" s="15" t="s">
        <v>20</v>
      </c>
      <c r="F3" s="37" t="s">
        <v>35</v>
      </c>
      <c r="G3" s="20">
        <v>1</v>
      </c>
      <c r="H3" s="18"/>
      <c r="I3" s="23">
        <f aca="true" t="shared" si="0" ref="I3:I11">G3*H3</f>
        <v>0</v>
      </c>
      <c r="J3" s="25" t="s">
        <v>23</v>
      </c>
    </row>
    <row r="4" spans="2:10" ht="100.8">
      <c r="B4" s="9"/>
      <c r="C4" s="11" t="s">
        <v>9</v>
      </c>
      <c r="D4" s="2"/>
      <c r="E4" s="15" t="s">
        <v>16</v>
      </c>
      <c r="F4" s="14" t="s">
        <v>29</v>
      </c>
      <c r="G4" s="20">
        <v>1</v>
      </c>
      <c r="H4" s="18"/>
      <c r="I4" s="22">
        <f t="shared" si="0"/>
        <v>0</v>
      </c>
      <c r="J4" s="25" t="s">
        <v>23</v>
      </c>
    </row>
    <row r="5" spans="2:10" ht="100.8">
      <c r="B5" s="10"/>
      <c r="C5" s="3" t="s">
        <v>8</v>
      </c>
      <c r="D5" s="2"/>
      <c r="E5" s="15" t="s">
        <v>16</v>
      </c>
      <c r="F5" s="14" t="s">
        <v>30</v>
      </c>
      <c r="G5" s="20">
        <v>1</v>
      </c>
      <c r="H5" s="18"/>
      <c r="I5" s="22">
        <f t="shared" si="0"/>
        <v>0</v>
      </c>
      <c r="J5" s="25" t="s">
        <v>23</v>
      </c>
    </row>
    <row r="6" spans="2:10" ht="86.4">
      <c r="B6" s="9"/>
      <c r="C6" s="11" t="s">
        <v>7</v>
      </c>
      <c r="D6" s="2"/>
      <c r="E6" s="15" t="s">
        <v>16</v>
      </c>
      <c r="F6" s="14" t="s">
        <v>31</v>
      </c>
      <c r="G6" s="20">
        <v>1</v>
      </c>
      <c r="H6" s="18"/>
      <c r="I6" s="22">
        <f t="shared" si="0"/>
        <v>0</v>
      </c>
      <c r="J6" s="25" t="s">
        <v>23</v>
      </c>
    </row>
    <row r="7" spans="2:10" ht="86.4">
      <c r="B7" s="8"/>
      <c r="C7" s="3" t="s">
        <v>13</v>
      </c>
      <c r="D7" s="1"/>
      <c r="E7" s="15" t="s">
        <v>16</v>
      </c>
      <c r="F7" s="14" t="s">
        <v>32</v>
      </c>
      <c r="G7" s="20">
        <v>1</v>
      </c>
      <c r="H7" s="18"/>
      <c r="I7" s="22">
        <f t="shared" si="0"/>
        <v>0</v>
      </c>
      <c r="J7" s="25" t="s">
        <v>23</v>
      </c>
    </row>
    <row r="8" spans="2:10" ht="86.4">
      <c r="B8" s="8"/>
      <c r="C8" s="12" t="s">
        <v>15</v>
      </c>
      <c r="D8" s="1"/>
      <c r="E8" s="15" t="s">
        <v>16</v>
      </c>
      <c r="F8" s="14" t="s">
        <v>32</v>
      </c>
      <c r="G8" s="20">
        <v>1</v>
      </c>
      <c r="H8" s="18"/>
      <c r="I8" s="22">
        <f t="shared" si="0"/>
        <v>0</v>
      </c>
      <c r="J8" s="25" t="s">
        <v>23</v>
      </c>
    </row>
    <row r="9" spans="2:10" ht="57.6">
      <c r="B9" s="8"/>
      <c r="C9" s="3" t="s">
        <v>17</v>
      </c>
      <c r="D9" s="1"/>
      <c r="E9" s="16" t="s">
        <v>18</v>
      </c>
      <c r="F9" s="37" t="s">
        <v>33</v>
      </c>
      <c r="G9" s="38">
        <v>1</v>
      </c>
      <c r="H9" s="39"/>
      <c r="I9" s="22">
        <f t="shared" si="0"/>
        <v>0</v>
      </c>
      <c r="J9" s="25" t="s">
        <v>23</v>
      </c>
    </row>
    <row r="10" spans="2:10" ht="100.8">
      <c r="B10" s="8"/>
      <c r="C10" s="3" t="s">
        <v>12</v>
      </c>
      <c r="D10" s="1"/>
      <c r="E10" s="15" t="s">
        <v>16</v>
      </c>
      <c r="F10" s="14" t="s">
        <v>29</v>
      </c>
      <c r="G10" s="20">
        <v>1</v>
      </c>
      <c r="H10" s="18"/>
      <c r="I10" s="22">
        <f t="shared" si="0"/>
        <v>0</v>
      </c>
      <c r="J10" s="25" t="s">
        <v>23</v>
      </c>
    </row>
    <row r="11" spans="2:10" ht="86.4">
      <c r="B11" s="8"/>
      <c r="C11" s="12" t="s">
        <v>10</v>
      </c>
      <c r="D11" s="1"/>
      <c r="E11" s="15" t="s">
        <v>16</v>
      </c>
      <c r="F11" s="14" t="s">
        <v>32</v>
      </c>
      <c r="G11" s="20">
        <v>1</v>
      </c>
      <c r="H11" s="18"/>
      <c r="I11" s="22">
        <f t="shared" si="0"/>
        <v>0</v>
      </c>
      <c r="J11" s="25" t="s">
        <v>23</v>
      </c>
    </row>
    <row r="12" spans="2:10" ht="216">
      <c r="B12" s="8"/>
      <c r="C12" s="3" t="s">
        <v>11</v>
      </c>
      <c r="D12" s="36"/>
      <c r="E12" s="35" t="s">
        <v>21</v>
      </c>
      <c r="F12" s="41" t="s">
        <v>34</v>
      </c>
      <c r="G12" s="32">
        <v>1</v>
      </c>
      <c r="H12" s="33"/>
      <c r="I12" s="34">
        <f>G12*H12</f>
        <v>0</v>
      </c>
      <c r="J12" s="26" t="s">
        <v>23</v>
      </c>
    </row>
    <row r="13" spans="4:10" ht="15">
      <c r="D13" s="30"/>
      <c r="E13" s="30"/>
      <c r="F13" s="14" t="s">
        <v>26</v>
      </c>
      <c r="G13" s="2">
        <v>1</v>
      </c>
      <c r="H13" s="30"/>
      <c r="I13" s="40">
        <f>SUM(I3:I12)</f>
        <v>0</v>
      </c>
      <c r="J13" s="30"/>
    </row>
    <row r="14" spans="4:10" ht="15">
      <c r="D14" s="30"/>
      <c r="E14" s="30"/>
      <c r="F14" s="14" t="s">
        <v>24</v>
      </c>
      <c r="G14" s="2">
        <v>1</v>
      </c>
      <c r="H14" s="30"/>
      <c r="I14" s="40">
        <v>0</v>
      </c>
      <c r="J14" s="30"/>
    </row>
    <row r="15" spans="4:10" ht="15">
      <c r="D15" s="30"/>
      <c r="E15" s="30"/>
      <c r="F15" s="14" t="s">
        <v>25</v>
      </c>
      <c r="G15" s="2">
        <v>1</v>
      </c>
      <c r="H15" s="30"/>
      <c r="I15" s="40">
        <v>0</v>
      </c>
      <c r="J15" s="30"/>
    </row>
    <row r="16" spans="6:9" ht="15">
      <c r="F16" s="31" t="s">
        <v>26</v>
      </c>
      <c r="I16" s="27">
        <f>SUM(I13:I15)</f>
        <v>0</v>
      </c>
    </row>
    <row r="17" ht="15">
      <c r="F17" s="31" t="s">
        <v>14</v>
      </c>
    </row>
    <row r="18" spans="6:9" ht="15">
      <c r="F18" s="31" t="s">
        <v>27</v>
      </c>
      <c r="I18" s="29"/>
    </row>
    <row r="19" spans="6:9" ht="15">
      <c r="F19" s="31" t="s">
        <v>26</v>
      </c>
      <c r="I19" s="27">
        <f>SUM(I16:I18)</f>
        <v>0</v>
      </c>
    </row>
    <row r="20" spans="6:9" ht="15">
      <c r="F20" s="31" t="s">
        <v>28</v>
      </c>
      <c r="I20" s="28">
        <f>I19*1.21</f>
        <v>0</v>
      </c>
    </row>
  </sheetData>
  <printOptions/>
  <pageMargins left="0.7" right="0.7" top="0.787401575" bottom="0.7874015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Zdenca</dc:creator>
  <cp:keywords/>
  <dc:description/>
  <cp:lastModifiedBy>Mgr. Lukáš Pruška</cp:lastModifiedBy>
  <cp:lastPrinted>2020-07-24T17:40:42Z</cp:lastPrinted>
  <dcterms:created xsi:type="dcterms:W3CDTF">2017-08-08T18:38:26Z</dcterms:created>
  <dcterms:modified xsi:type="dcterms:W3CDTF">2020-07-24T17:42:16Z</dcterms:modified>
  <cp:category/>
  <cp:version/>
  <cp:contentType/>
  <cp:contentStatus/>
</cp:coreProperties>
</file>