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škola" sheetId="4" r:id="rId1"/>
    <sheet name="List1" sheetId="1" r:id="rId2"/>
    <sheet name="List2" sheetId="2" r:id="rId3"/>
    <sheet name="List3" sheetId="3" r:id="rId4"/>
  </sheets>
  <definedNames/>
  <calcPr calcId="145621"/>
</workbook>
</file>

<file path=xl/sharedStrings.xml><?xml version="1.0" encoding="utf-8"?>
<sst xmlns="http://schemas.openxmlformats.org/spreadsheetml/2006/main" count="668" uniqueCount="328">
  <si>
    <t xml:space="preserve">Návrh výsadeb </t>
  </si>
  <si>
    <t>Akce : Škoní zahrada Český Brod</t>
  </si>
  <si>
    <t xml:space="preserve">Objednatel: Město Český Brod, odbor životního prostředí a zemědělství, Náměstí Arnošta z Pardubic 56, Český Brod 282 </t>
  </si>
  <si>
    <t>Číslo položky</t>
  </si>
  <si>
    <t>Popis položky a výměry</t>
  </si>
  <si>
    <t>Měrná jednotka</t>
  </si>
  <si>
    <t>Počet měr. jedn.</t>
  </si>
  <si>
    <t xml:space="preserve">Cena v Kč </t>
  </si>
  <si>
    <t>Jednotková</t>
  </si>
  <si>
    <t>Celkem</t>
  </si>
  <si>
    <t>velikost</t>
  </si>
  <si>
    <t>mezisoučty</t>
  </si>
  <si>
    <t>Přípravné práce</t>
  </si>
  <si>
    <t>vyčištění pozemku</t>
  </si>
  <si>
    <t>184-80-2111</t>
  </si>
  <si>
    <t>Chemické odplevelení půdy postřikem naširoko</t>
  </si>
  <si>
    <t>m2</t>
  </si>
  <si>
    <t>Roundup</t>
  </si>
  <si>
    <t>l</t>
  </si>
  <si>
    <t>výsadby</t>
  </si>
  <si>
    <t>vytyčení výsadeb</t>
  </si>
  <si>
    <t>ks</t>
  </si>
  <si>
    <t>stromy</t>
  </si>
  <si>
    <r>
      <t xml:space="preserve">Malus domestica </t>
    </r>
    <r>
      <rPr>
        <sz val="11"/>
        <color theme="1"/>
        <rFont val="Calibri"/>
        <family val="2"/>
        <scheme val="minor"/>
      </rPr>
      <t>´Panenské České´</t>
    </r>
  </si>
  <si>
    <t>jabloň</t>
  </si>
  <si>
    <t>12-14</t>
  </si>
  <si>
    <r>
      <t xml:space="preserve">Malus domestica </t>
    </r>
    <r>
      <rPr>
        <sz val="11"/>
        <color theme="1"/>
        <rFont val="Calibri"/>
        <family val="2"/>
        <scheme val="minor"/>
      </rPr>
      <t>´Matčino´</t>
    </r>
  </si>
  <si>
    <r>
      <t xml:space="preserve">Malus domestica </t>
    </r>
    <r>
      <rPr>
        <sz val="11"/>
        <color theme="1"/>
        <rFont val="Calibri"/>
        <family val="2"/>
        <scheme val="minor"/>
      </rPr>
      <t>´Croncelské´</t>
    </r>
  </si>
  <si>
    <r>
      <t>Prunus avium</t>
    </r>
    <r>
      <rPr>
        <sz val="11"/>
        <color theme="1"/>
        <rFont val="Calibri"/>
        <family val="2"/>
        <scheme val="minor"/>
      </rPr>
      <t>´Burlat´</t>
    </r>
  </si>
  <si>
    <t>třěšeň</t>
  </si>
  <si>
    <t>výsadby stromy</t>
  </si>
  <si>
    <t>183-10-1221</t>
  </si>
  <si>
    <t>Hloubení jámy do 1 m3 s výměnou půdy na 50%</t>
  </si>
  <si>
    <t>184-10-2115</t>
  </si>
  <si>
    <t>Výsadba stromu včetně zálivky</t>
  </si>
  <si>
    <t xml:space="preserve">Hnojení tabletovým hnojivem ref. Silvamix (5x10g) </t>
  </si>
  <si>
    <t>kg</t>
  </si>
  <si>
    <t>184-21-5132</t>
  </si>
  <si>
    <t xml:space="preserve">Ukotvení dřeviny 3 kůly </t>
  </si>
  <si>
    <t>184-50-1141</t>
  </si>
  <si>
    <t>Ochrana kmene proti korní spále rákosovou rohoží</t>
  </si>
  <si>
    <t>rákosová rohož</t>
  </si>
  <si>
    <t>kůly včetně úvazce</t>
  </si>
  <si>
    <t>minerální substrát k výsadbě stromů</t>
  </si>
  <si>
    <t>m3</t>
  </si>
  <si>
    <t>Terracottem</t>
  </si>
  <si>
    <t>184-21-5411</t>
  </si>
  <si>
    <t>Zhotovení závlahové mísy u stromu</t>
  </si>
  <si>
    <t>Seznam rostlin na záhonech vypracovaných v detailních výkresech 205m2</t>
  </si>
  <si>
    <t>Aconitum x arendsii</t>
  </si>
  <si>
    <t>oměj</t>
  </si>
  <si>
    <t>Alchemilla mollis</t>
  </si>
  <si>
    <t>kontryhel měkký</t>
  </si>
  <si>
    <t>Allium tuberosum</t>
  </si>
  <si>
    <t>pažitka</t>
  </si>
  <si>
    <t>Allium schoenoprasum</t>
  </si>
  <si>
    <t>Anemone nemorosa</t>
  </si>
  <si>
    <t>sasanka hajní</t>
  </si>
  <si>
    <t>Aruncus aetusifolius</t>
  </si>
  <si>
    <t>udatna</t>
  </si>
  <si>
    <t>Aruncus sylvester</t>
  </si>
  <si>
    <t>Athyrium filix femina</t>
  </si>
  <si>
    <t>papratka samičí</t>
  </si>
  <si>
    <t>Aster dumosus 2-3 různé barvy</t>
  </si>
  <si>
    <t>hvězdnice hustokvětá</t>
  </si>
  <si>
    <t>Aster ericoides´Monte Cassino´</t>
  </si>
  <si>
    <t>hvězdnice</t>
  </si>
  <si>
    <t>Astrantia major</t>
  </si>
  <si>
    <t>jarmanka větší</t>
  </si>
  <si>
    <t>Calamintha nepeta</t>
  </si>
  <si>
    <t>marulka lékařská</t>
  </si>
  <si>
    <t>Deschampsia caespitosa ´Palava´</t>
  </si>
  <si>
    <t>metlice trsnatá</t>
  </si>
  <si>
    <t>Digitalis purpurea</t>
  </si>
  <si>
    <t>náprstník červený</t>
  </si>
  <si>
    <t>Dryopteris filix - mas</t>
  </si>
  <si>
    <t>kapraď samec</t>
  </si>
  <si>
    <t>Echinacea purpurea ´Cheyenne Spirit´</t>
  </si>
  <si>
    <t>třapatka</t>
  </si>
  <si>
    <t>Gaura lindheimeri</t>
  </si>
  <si>
    <t>svíčkovec</t>
  </si>
  <si>
    <t>Geranium phaeum</t>
  </si>
  <si>
    <t>kakost</t>
  </si>
  <si>
    <t xml:space="preserve">Geranium macrorhyzum </t>
  </si>
  <si>
    <r>
      <t xml:space="preserve">Helenium autumnale </t>
    </r>
    <r>
      <rPr>
        <sz val="11"/>
        <color theme="1"/>
        <rFont val="Calibri"/>
        <family val="2"/>
        <scheme val="minor"/>
      </rPr>
      <t>´Helena Red Shades´</t>
    </r>
  </si>
  <si>
    <t>záplevák</t>
  </si>
  <si>
    <t>Helleborus niger</t>
  </si>
  <si>
    <t>čemeřice černá</t>
  </si>
  <si>
    <t>Hemerocallis citrina</t>
  </si>
  <si>
    <t>denivka</t>
  </si>
  <si>
    <t>Hepatica nobilis</t>
  </si>
  <si>
    <t>jaterník podléška</t>
  </si>
  <si>
    <t>Hosta ˇFrance´</t>
  </si>
  <si>
    <t xml:space="preserve">bohyška </t>
  </si>
  <si>
    <r>
      <t>Hosta undulata '</t>
    </r>
    <r>
      <rPr>
        <sz val="11"/>
        <color theme="1"/>
        <rFont val="Calibri"/>
        <family val="2"/>
        <scheme val="minor"/>
      </rPr>
      <t>Univittata'</t>
    </r>
  </si>
  <si>
    <t>bohyška zvlněná</t>
  </si>
  <si>
    <r>
      <t>Hydrangea macrophylla ´</t>
    </r>
    <r>
      <rPr>
        <sz val="11"/>
        <color theme="1"/>
        <rFont val="Calibri"/>
        <family val="2"/>
        <scheme val="minor"/>
      </rPr>
      <t>Endless Summer´</t>
    </r>
  </si>
  <si>
    <t>hortenzie velkolistá</t>
  </si>
  <si>
    <t>20-30 K2,5</t>
  </si>
  <si>
    <r>
      <t>Hydrangea serrata ´</t>
    </r>
    <r>
      <rPr>
        <sz val="11"/>
        <color theme="1"/>
        <rFont val="Calibri"/>
        <family val="2"/>
        <scheme val="minor"/>
      </rPr>
      <t>Preziosa´</t>
    </r>
  </si>
  <si>
    <t>Iris pumila</t>
  </si>
  <si>
    <t>kosatec</t>
  </si>
  <si>
    <t>Iris sibirica</t>
  </si>
  <si>
    <t>kosatec sibiřský</t>
  </si>
  <si>
    <t>Iris variegata</t>
  </si>
  <si>
    <t>Lathyrus vernus</t>
  </si>
  <si>
    <t>lecha jarní</t>
  </si>
  <si>
    <t>Lavandula angustifolia</t>
  </si>
  <si>
    <t>levandule lékařská</t>
  </si>
  <si>
    <t>Liriope muscari</t>
  </si>
  <si>
    <t>liriope</t>
  </si>
  <si>
    <t>Luzula sylvatica</t>
  </si>
  <si>
    <t>bika lesní</t>
  </si>
  <si>
    <t>Nepeta x faassenii</t>
  </si>
  <si>
    <t>šanta modrá</t>
  </si>
  <si>
    <t>Origanum vulgare ´Wilder Majoran´</t>
  </si>
  <si>
    <t xml:space="preserve">dobromysl </t>
  </si>
  <si>
    <t>Panicum virgatum ´Shenandoah´</t>
  </si>
  <si>
    <t>proso panenské</t>
  </si>
  <si>
    <t>Phyllitis scolopendrium</t>
  </si>
  <si>
    <t>jelení jazyk</t>
  </si>
  <si>
    <t>Primula veris</t>
  </si>
  <si>
    <t>prvosenka jarní</t>
  </si>
  <si>
    <t>Pulmonaria officinalis</t>
  </si>
  <si>
    <t>plicník</t>
  </si>
  <si>
    <t>Rudbeckia missouriensis</t>
  </si>
  <si>
    <t>Rudbeckia speciosa</t>
  </si>
  <si>
    <t>Salvia officinalis</t>
  </si>
  <si>
    <t>šalvěj</t>
  </si>
  <si>
    <t>Sanquisorba minor</t>
  </si>
  <si>
    <t>krvatec</t>
  </si>
  <si>
    <t>Sedum ´Matrona´</t>
  </si>
  <si>
    <t>rozchodník</t>
  </si>
  <si>
    <t>Thymus x citriodorus</t>
  </si>
  <si>
    <t>mateřídouška</t>
  </si>
  <si>
    <t xml:space="preserve">Thymus praecox </t>
  </si>
  <si>
    <t>Thymus serpyllum</t>
  </si>
  <si>
    <t>Thymus vulgaris</t>
  </si>
  <si>
    <t>tymián obecný</t>
  </si>
  <si>
    <t>Vinca minor</t>
  </si>
  <si>
    <t>brčál menší</t>
  </si>
  <si>
    <t>Waldsteinia geoides</t>
  </si>
  <si>
    <t>mochnička</t>
  </si>
  <si>
    <t>Pruh od koryta (západní- severozápadní stěna školy) 35m2</t>
  </si>
  <si>
    <t>Aquilegia vulgaris</t>
  </si>
  <si>
    <t>orlíček obecný</t>
  </si>
  <si>
    <t>Polemonium careuleum</t>
  </si>
  <si>
    <t>jirnice</t>
  </si>
  <si>
    <t>Telekia speciosa</t>
  </si>
  <si>
    <t>kolotočník</t>
  </si>
  <si>
    <t>Rhododendron x hybridum</t>
  </si>
  <si>
    <t>pěnišník</t>
  </si>
  <si>
    <t>50-60 K10</t>
  </si>
  <si>
    <t>Hydrangea arborescens</t>
  </si>
  <si>
    <t>hortenzie stromečkovitá</t>
  </si>
  <si>
    <t>80-100 K10</t>
  </si>
  <si>
    <t>Severní hrana řešeného území - doplnění záhonu na protější straně komunikace 5m2</t>
  </si>
  <si>
    <r>
      <t>Spiraea bumalda</t>
    </r>
    <r>
      <rPr>
        <sz val="11"/>
        <color theme="1"/>
        <rFont val="Calibri"/>
        <family val="2"/>
        <scheme val="minor"/>
      </rPr>
      <t>´Anthony Waterer´</t>
    </r>
  </si>
  <si>
    <t>tavolník nízký</t>
  </si>
  <si>
    <t>30-40 K5</t>
  </si>
  <si>
    <t>Bylinky u hřiště 2m2</t>
  </si>
  <si>
    <t>Menta sp</t>
  </si>
  <si>
    <t>máta různé druhy alespoň 3druhy</t>
  </si>
  <si>
    <t>Mellisa officinalis</t>
  </si>
  <si>
    <t>meduňka</t>
  </si>
  <si>
    <t>Výsadby keřů a trvalek</t>
  </si>
  <si>
    <t>183-20-5111</t>
  </si>
  <si>
    <t>založení záhonu pro výsadbu keřů a trvalek</t>
  </si>
  <si>
    <t>183-11-1114</t>
  </si>
  <si>
    <t>Hloubení jamek bez výměny půdy do 0,02 m3</t>
  </si>
  <si>
    <t>183-11-1112</t>
  </si>
  <si>
    <t>Hloubení jamek bez výměny půdy do 0,005 m3</t>
  </si>
  <si>
    <t>183-11-1214</t>
  </si>
  <si>
    <t>Hloubení jamek s výměnou půdy na 50% do 0,02 m3</t>
  </si>
  <si>
    <t>184-10-2111</t>
  </si>
  <si>
    <t>Výsadba keře s balem do 200 mm</t>
  </si>
  <si>
    <t>184-10-2112</t>
  </si>
  <si>
    <t>Výsadba keře s balem do 300 mm</t>
  </si>
  <si>
    <t>183-21-1322</t>
  </si>
  <si>
    <t>Výsadba trvalek hrnkovaných 80-120mm</t>
  </si>
  <si>
    <t>rašelina 250l</t>
  </si>
  <si>
    <t>borka</t>
  </si>
  <si>
    <t>drcené kamenivo frakce směs frakcí 32-63, 63-125</t>
  </si>
  <si>
    <t>184-91-1421</t>
  </si>
  <si>
    <t>Mulčování kůrou do 100 mm včetně mís u 15 stromů</t>
  </si>
  <si>
    <t>184-91-1161</t>
  </si>
  <si>
    <t xml:space="preserve">Mulčování drceným kamenivem do 100 mm </t>
  </si>
  <si>
    <t xml:space="preserve">likvidace odpadu </t>
  </si>
  <si>
    <t>kontejner</t>
  </si>
  <si>
    <t>cibuloviny do záhonů u školy z jihu i severu, u hřiště</t>
  </si>
  <si>
    <t>Tulipa chrysantha ´Tubergens Gem´(tulipán)</t>
  </si>
  <si>
    <t>červená a žlutá</t>
  </si>
  <si>
    <t>Tulipa tarda  (tulipán)</t>
  </si>
  <si>
    <t>žlutá</t>
  </si>
  <si>
    <t>Tulipa ´Red Riding Hood´   (tulipán)</t>
  </si>
  <si>
    <t>červená</t>
  </si>
  <si>
    <t>Narcis 'Sir Winston Churchil' (narcis)</t>
  </si>
  <si>
    <t>žlutá, bílá</t>
  </si>
  <si>
    <t>Narcissus ´Tête À Tête´ (narcis)</t>
  </si>
  <si>
    <t>žlutá, mnohokvětý</t>
  </si>
  <si>
    <t>Narcissus ´Carlton´ (narcis)</t>
  </si>
  <si>
    <t>Narcissus ´Jetfire´ (narcis)</t>
  </si>
  <si>
    <t>žlutá a oranžová</t>
  </si>
  <si>
    <t>Narcissus ´Recurvus´ (narcis)</t>
  </si>
  <si>
    <t>bílá a červená</t>
  </si>
  <si>
    <t>Crocus  ´Pickwick´  (šafrán)</t>
  </si>
  <si>
    <t>fial.bílo.žíhaná</t>
  </si>
  <si>
    <t>Crocus  ´Ard Schenk´ (šafrán)</t>
  </si>
  <si>
    <t>bílá</t>
  </si>
  <si>
    <t>Crocus  ´Blue Pearl´  (šafrán)</t>
  </si>
  <si>
    <t>sv. modrá</t>
  </si>
  <si>
    <t>Crocus sieberi ´Tricolor´  (šafrán)</t>
  </si>
  <si>
    <t>fialová, bílá a žlutá</t>
  </si>
  <si>
    <t>cibuloviny na zplanění</t>
  </si>
  <si>
    <t>do trávníku u školy</t>
  </si>
  <si>
    <t>Crocus tom. ´Ruby Giant´  (šafrán)</t>
  </si>
  <si>
    <t>rubínově fialová</t>
  </si>
  <si>
    <t>Scilla siberica  mix</t>
  </si>
  <si>
    <t>modrá a bílá</t>
  </si>
  <si>
    <t>Galanthus nivalis (sněženka)</t>
  </si>
  <si>
    <t xml:space="preserve">bílá </t>
  </si>
  <si>
    <t>do pásu kolem trvalek podél západní strany školy</t>
  </si>
  <si>
    <t>Chionodoxa luciliae (ladonička)</t>
  </si>
  <si>
    <t>Eranthis cilicica  (talovín)</t>
  </si>
  <si>
    <t>183-21-1313</t>
  </si>
  <si>
    <t>Výsadba cibulí</t>
  </si>
  <si>
    <t>kameny</t>
  </si>
  <si>
    <t xml:space="preserve">nášlapové kameny </t>
  </si>
  <si>
    <t xml:space="preserve">šlapáky žulové </t>
  </si>
  <si>
    <t>písek na podsyp</t>
  </si>
  <si>
    <t>usazení šlapáků na řídko včetně vyhloubení lože a podsypu pískem ve vrstvě 2cm</t>
  </si>
  <si>
    <t>kameny do školního dvora - sbírka</t>
  </si>
  <si>
    <t>kameny různého druhu (určené!)</t>
  </si>
  <si>
    <t>usazení  kamenů</t>
  </si>
  <si>
    <t>Záhon u hřiště 80m2</t>
  </si>
  <si>
    <t>štěrkový zasakovací pás</t>
  </si>
  <si>
    <t>štěrkový zasakovací pás - vyhloubení lože do hloubky 25cm na ploše 4m2 - zeminu lze rozprostřít do zbytku záhonu</t>
  </si>
  <si>
    <t>rozprostření kameniva</t>
  </si>
  <si>
    <t>drcené kamenivo frakce 4/8</t>
  </si>
  <si>
    <t>Seznam rostlin záhon u hřiště 80m2</t>
  </si>
  <si>
    <t>Amelanchier lamarckii</t>
  </si>
  <si>
    <t>muchovník lamarckův</t>
  </si>
  <si>
    <t>200-250</t>
  </si>
  <si>
    <t>Anemone sylvestris</t>
  </si>
  <si>
    <t>sasanka lesní</t>
  </si>
  <si>
    <t>Asphodeline lutea</t>
  </si>
  <si>
    <t>asfodelka</t>
  </si>
  <si>
    <t>Coreopsis verticillata</t>
  </si>
  <si>
    <t>krásnoočko přeslenité</t>
  </si>
  <si>
    <t>Euphorbia polychroma</t>
  </si>
  <si>
    <t>pryšec mnohobarvý</t>
  </si>
  <si>
    <r>
      <t>Geranium sanquineum ´</t>
    </r>
    <r>
      <rPr>
        <sz val="11"/>
        <color theme="1"/>
        <rFont val="Calibri"/>
        <family val="2"/>
        <scheme val="minor"/>
      </rPr>
      <t>Aviemore´</t>
    </r>
  </si>
  <si>
    <t>kakost krvavý</t>
  </si>
  <si>
    <r>
      <t>Hemerocallis ´</t>
    </r>
    <r>
      <rPr>
        <sz val="11"/>
        <color theme="1"/>
        <rFont val="Calibri"/>
        <family val="2"/>
        <scheme val="minor"/>
      </rPr>
      <t>Stella d´ Oro´</t>
    </r>
  </si>
  <si>
    <r>
      <t>Hydrangea paniculata '</t>
    </r>
    <r>
      <rPr>
        <sz val="11"/>
        <color theme="1"/>
        <rFont val="Calibri"/>
        <family val="2"/>
        <scheme val="minor"/>
      </rPr>
      <t>Kyushu'</t>
    </r>
  </si>
  <si>
    <t>hortenzie latnatá</t>
  </si>
  <si>
    <t xml:space="preserve">Iris barbata </t>
  </si>
  <si>
    <r>
      <t>Penstemon digitalis ´</t>
    </r>
    <r>
      <rPr>
        <sz val="11"/>
        <color theme="1"/>
        <rFont val="Calibri"/>
        <family val="2"/>
        <scheme val="minor"/>
      </rPr>
      <t>Husker Red´</t>
    </r>
  </si>
  <si>
    <t>dračík</t>
  </si>
  <si>
    <t>Pulsatilla vulgaris</t>
  </si>
  <si>
    <t>koniklec</t>
  </si>
  <si>
    <t>Rudbeckia fulgida var. sullivantii</t>
  </si>
  <si>
    <t>Sedum spectabile</t>
  </si>
  <si>
    <t>Narcissus ´Hawera´ (narcis)</t>
  </si>
  <si>
    <t>Allium christophii (česnek)</t>
  </si>
  <si>
    <t>fialová</t>
  </si>
  <si>
    <t>založení trávníku</t>
  </si>
  <si>
    <t>kompost zahradnický</t>
  </si>
  <si>
    <t xml:space="preserve">Přesun substrátu a rozprostření </t>
  </si>
  <si>
    <t>písčitý substrát</t>
  </si>
  <si>
    <t>rozprostření substrátu ručně v chráněné kořenové zóně ve vrstvě 3cm</t>
  </si>
  <si>
    <t>181-11-1111</t>
  </si>
  <si>
    <t>Plošná úprava terénu</t>
  </si>
  <si>
    <t>183-40-2121</t>
  </si>
  <si>
    <t>Rozrušení půdy do hloubky 15cm</t>
  </si>
  <si>
    <t>183-40-3113</t>
  </si>
  <si>
    <t>Obdělání půdy frézováním</t>
  </si>
  <si>
    <t>183-40-3153</t>
  </si>
  <si>
    <t>Obdělání půdy hrabáním</t>
  </si>
  <si>
    <t>181-41-1131</t>
  </si>
  <si>
    <t xml:space="preserve">Založení trávníku parkového výsevem </t>
  </si>
  <si>
    <t>travní osivo - parková směs na sušší stanoviště</t>
  </si>
  <si>
    <t>Přihnojení trávníku dlouhorozpustným hnojivem včetně hnojiva</t>
  </si>
  <si>
    <t>Mokřad u koryta 8m2</t>
  </si>
  <si>
    <t>Iris pseudacorus</t>
  </si>
  <si>
    <t>kosatec žlutý</t>
  </si>
  <si>
    <t>Filipendula ulmaria</t>
  </si>
  <si>
    <t>tužebník</t>
  </si>
  <si>
    <t>Lythrum salicaria</t>
  </si>
  <si>
    <t>kyprej</t>
  </si>
  <si>
    <t>Severní hrana řešeného území - pás u vjezdu na parkoviště k studni  80m2</t>
  </si>
  <si>
    <r>
      <t>Euonymus fortunei ´</t>
    </r>
    <r>
      <rPr>
        <sz val="11"/>
        <color theme="1"/>
        <rFont val="Calibri"/>
        <family val="2"/>
        <scheme val="minor"/>
      </rPr>
      <t>Emerald´n Gold´</t>
    </r>
  </si>
  <si>
    <t>brslen</t>
  </si>
  <si>
    <r>
      <t xml:space="preserve">Forsythia intermedia </t>
    </r>
    <r>
      <rPr>
        <sz val="11"/>
        <color theme="1"/>
        <rFont val="Calibri"/>
        <family val="2"/>
        <scheme val="minor"/>
      </rPr>
      <t>´Maluch´</t>
    </r>
  </si>
  <si>
    <t>zlatice prostřední</t>
  </si>
  <si>
    <t>40-60 K5</t>
  </si>
  <si>
    <r>
      <t>Philadelphus ´</t>
    </r>
    <r>
      <rPr>
        <sz val="11"/>
        <color theme="1"/>
        <rFont val="Calibri"/>
        <family val="2"/>
        <scheme val="minor"/>
      </rPr>
      <t>Belle Etoile´</t>
    </r>
  </si>
  <si>
    <t>pustoryl</t>
  </si>
  <si>
    <t>Pinus mugo var. pumilo</t>
  </si>
  <si>
    <t>kleč</t>
  </si>
  <si>
    <t>40-60 K7</t>
  </si>
  <si>
    <r>
      <t>Spiraea bumalda</t>
    </r>
    <r>
      <rPr>
        <sz val="11"/>
        <color theme="1"/>
        <rFont val="Calibri"/>
        <family val="2"/>
        <scheme val="minor"/>
      </rPr>
      <t>´Gold Flame´</t>
    </r>
  </si>
  <si>
    <r>
      <t xml:space="preserve">Viburnum x bodnatense </t>
    </r>
    <r>
      <rPr>
        <sz val="11"/>
        <color theme="1"/>
        <rFont val="Calibri"/>
        <family val="2"/>
        <scheme val="minor"/>
      </rPr>
      <t>´Dawn´</t>
    </r>
  </si>
  <si>
    <t>kalina bodnanská</t>
  </si>
  <si>
    <t>100-125 K12</t>
  </si>
  <si>
    <t>Mulčování kůrou do 100 mm</t>
  </si>
  <si>
    <t>venkovní učebna - sezení ve svahu</t>
  </si>
  <si>
    <t>úprava svahu, terasování na usazení hranolů, po té nakypření pro výsev</t>
  </si>
  <si>
    <t>dubové hranoly 0,4x0,4x3m 7ks</t>
  </si>
  <si>
    <t>roxor 10mm</t>
  </si>
  <si>
    <t>m</t>
  </si>
  <si>
    <t>drcené kamenivo frakce 8/16</t>
  </si>
  <si>
    <t>usazení hranolů délky 3m vyhloubení lože a podsypu štěrkem ve vrstvě 5cm, a včetně navrtání  nasazení roxorů,  dosypání štěrku a zeminy z vrchní strany</t>
  </si>
  <si>
    <t>dubové vydlabané koryto na vodu</t>
  </si>
  <si>
    <t>koryto z hranolu 0,4x0,5x2 vydlabané do hloubky 10-15cm s přepadem ven do koryta</t>
  </si>
  <si>
    <t>korýtko mezi okapem a korytem s upevněním</t>
  </si>
  <si>
    <t>usazení  koryta</t>
  </si>
  <si>
    <t>kompost  dvoukomorový včetně montáže</t>
  </si>
  <si>
    <t>sezení</t>
  </si>
  <si>
    <t>Dubové špalky odkorněné průměr  35-45 cm délka 0,35-0,4m celkem 25ks</t>
  </si>
  <si>
    <t>informační tabulky</t>
  </si>
  <si>
    <t>dopravní náklady 10% z celkové ceny</t>
  </si>
  <si>
    <t>Celkem bez DPH</t>
  </si>
  <si>
    <t>Celkem včetně DPH 21%</t>
  </si>
  <si>
    <t>min.objem 2 x1,5 m3</t>
  </si>
  <si>
    <t>0,35 - 0,4m celkem 25ks</t>
  </si>
  <si>
    <t>Celková cena s DPH 21%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</si>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</sst>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Kč&quot;_-;\-* #,##0\ &quot;Kč&quot;_-;_-* &quot;-&quot;??\ &quot;Kč&quot;_-;_-@_-"/>
    <numFmt numFmtId="165" formatCode="#,##0_ ;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5" fillId="0" borderId="3" xfId="0" applyFont="1" applyBorder="1"/>
    <xf numFmtId="0" fontId="4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0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1" fontId="6" fillId="0" borderId="0" xfId="0" applyNumberFormat="1" applyFont="1" applyFill="1"/>
    <xf numFmtId="0" fontId="7" fillId="0" borderId="0" xfId="0" applyFont="1" applyFill="1" applyAlignment="1">
      <alignment horizontal="left"/>
    </xf>
    <xf numFmtId="0" fontId="9" fillId="0" borderId="0" xfId="0" applyFont="1"/>
    <xf numFmtId="0" fontId="0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0" fillId="0" borderId="0" xfId="0" applyFill="1"/>
    <xf numFmtId="0" fontId="12" fillId="0" borderId="0" xfId="0" applyFont="1" applyFill="1"/>
    <xf numFmtId="1" fontId="7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/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 applyBorder="1"/>
    <xf numFmtId="0" fontId="12" fillId="0" borderId="0" xfId="0" applyFont="1"/>
    <xf numFmtId="1" fontId="12" fillId="0" borderId="0" xfId="0" applyNumberFormat="1" applyFont="1"/>
    <xf numFmtId="0" fontId="9" fillId="0" borderId="0" xfId="0" applyFont="1" applyAlignment="1">
      <alignment/>
    </xf>
    <xf numFmtId="164" fontId="0" fillId="0" borderId="0" xfId="0" applyNumberFormat="1" applyFont="1"/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0" fillId="0" borderId="8" xfId="0" applyFont="1" applyBorder="1"/>
    <xf numFmtId="0" fontId="7" fillId="0" borderId="8" xfId="0" applyFont="1" applyBorder="1"/>
    <xf numFmtId="0" fontId="0" fillId="0" borderId="8" xfId="0" applyFont="1" applyBorder="1" applyAlignment="1">
      <alignment horizontal="left"/>
    </xf>
    <xf numFmtId="0" fontId="2" fillId="0" borderId="8" xfId="0" applyFont="1" applyBorder="1"/>
    <xf numFmtId="0" fontId="9" fillId="0" borderId="8" xfId="0" applyFont="1" applyFill="1" applyBorder="1"/>
    <xf numFmtId="1" fontId="9" fillId="0" borderId="8" xfId="0" applyNumberFormat="1" applyFont="1" applyFill="1" applyBorder="1"/>
    <xf numFmtId="0" fontId="0" fillId="0" borderId="8" xfId="0" applyFont="1" applyFill="1" applyBorder="1"/>
    <xf numFmtId="0" fontId="0" fillId="0" borderId="8" xfId="0" applyBorder="1" applyAlignment="1">
      <alignment wrapText="1"/>
    </xf>
    <xf numFmtId="0" fontId="7" fillId="0" borderId="8" xfId="0" applyFont="1" applyFill="1" applyBorder="1"/>
    <xf numFmtId="0" fontId="6" fillId="0" borderId="8" xfId="0" applyFont="1" applyFill="1" applyBorder="1"/>
    <xf numFmtId="0" fontId="9" fillId="0" borderId="8" xfId="0" applyFont="1" applyFill="1" applyBorder="1" applyAlignment="1">
      <alignment horizontal="left"/>
    </xf>
    <xf numFmtId="0" fontId="0" fillId="0" borderId="8" xfId="0" applyNumberFormat="1" applyFont="1" applyFill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0" fillId="0" borderId="8" xfId="0" applyNumberFormat="1" applyFont="1" applyBorder="1"/>
    <xf numFmtId="49" fontId="0" fillId="0" borderId="8" xfId="0" applyNumberFormat="1" applyBorder="1"/>
    <xf numFmtId="0" fontId="11" fillId="0" borderId="8" xfId="0" applyFont="1" applyBorder="1"/>
    <xf numFmtId="49" fontId="0" fillId="0" borderId="8" xfId="0" applyNumberFormat="1" applyFont="1" applyBorder="1"/>
    <xf numFmtId="0" fontId="9" fillId="0" borderId="8" xfId="0" applyFont="1" applyFill="1" applyBorder="1" applyAlignment="1">
      <alignment horizontal="right"/>
    </xf>
    <xf numFmtId="0" fontId="0" fillId="0" borderId="8" xfId="0" applyNumberFormat="1" applyBorder="1"/>
    <xf numFmtId="49" fontId="11" fillId="0" borderId="8" xfId="0" applyNumberFormat="1" applyFont="1" applyBorder="1"/>
    <xf numFmtId="0" fontId="0" fillId="0" borderId="8" xfId="0" applyBorder="1"/>
    <xf numFmtId="0" fontId="11" fillId="0" borderId="8" xfId="0" applyFont="1" applyFill="1" applyBorder="1"/>
    <xf numFmtId="0" fontId="12" fillId="0" borderId="8" xfId="0" applyFont="1" applyFill="1" applyBorder="1"/>
    <xf numFmtId="49" fontId="0" fillId="0" borderId="8" xfId="0" applyNumberFormat="1" applyFont="1" applyFill="1" applyBorder="1"/>
    <xf numFmtId="49" fontId="0" fillId="0" borderId="8" xfId="0" applyNumberFormat="1" applyFont="1" applyBorder="1" applyAlignment="1">
      <alignment wrapText="1"/>
    </xf>
    <xf numFmtId="1" fontId="9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left"/>
    </xf>
    <xf numFmtId="0" fontId="0" fillId="0" borderId="8" xfId="0" applyFill="1" applyBorder="1"/>
    <xf numFmtId="49" fontId="11" fillId="0" borderId="8" xfId="0" applyNumberFormat="1" applyFont="1" applyFill="1" applyBorder="1"/>
    <xf numFmtId="0" fontId="15" fillId="0" borderId="8" xfId="0" applyFont="1" applyFill="1" applyBorder="1"/>
    <xf numFmtId="49" fontId="12" fillId="0" borderId="8" xfId="0" applyNumberFormat="1" applyFont="1" applyFill="1" applyBorder="1"/>
    <xf numFmtId="0" fontId="2" fillId="0" borderId="8" xfId="0" applyFont="1" applyFill="1" applyBorder="1"/>
    <xf numFmtId="49" fontId="15" fillId="0" borderId="8" xfId="0" applyNumberFormat="1" applyFont="1" applyFill="1" applyBorder="1"/>
    <xf numFmtId="0" fontId="0" fillId="0" borderId="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8" xfId="0" applyNumberFormat="1" applyFill="1" applyBorder="1"/>
    <xf numFmtId="49" fontId="0" fillId="0" borderId="8" xfId="0" applyNumberFormat="1" applyFill="1" applyBorder="1"/>
    <xf numFmtId="49" fontId="15" fillId="0" borderId="8" xfId="0" applyNumberFormat="1" applyFont="1" applyBorder="1"/>
    <xf numFmtId="49" fontId="12" fillId="0" borderId="8" xfId="0" applyNumberFormat="1" applyFont="1" applyBorder="1"/>
    <xf numFmtId="0" fontId="12" fillId="0" borderId="8" xfId="0" applyFont="1" applyBorder="1"/>
    <xf numFmtId="0" fontId="12" fillId="0" borderId="8" xfId="0" applyNumberFormat="1" applyFont="1" applyBorder="1"/>
    <xf numFmtId="0" fontId="15" fillId="0" borderId="8" xfId="0" applyFont="1" applyBorder="1"/>
    <xf numFmtId="0" fontId="7" fillId="0" borderId="0" xfId="0" applyFont="1" applyBorder="1" applyAlignment="1">
      <alignment horizontal="right"/>
    </xf>
    <xf numFmtId="0" fontId="16" fillId="0" borderId="8" xfId="0" applyFont="1" applyBorder="1"/>
    <xf numFmtId="0" fontId="17" fillId="0" borderId="8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" fontId="9" fillId="0" borderId="8" xfId="0" applyNumberFormat="1" applyFont="1" applyFill="1" applyBorder="1"/>
    <xf numFmtId="164" fontId="17" fillId="0" borderId="8" xfId="0" applyNumberFormat="1" applyFont="1" applyFill="1" applyBorder="1" applyAlignment="1">
      <alignment horizontal="right"/>
    </xf>
    <xf numFmtId="0" fontId="16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0" borderId="0" xfId="0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2" fontId="12" fillId="0" borderId="0" xfId="0" applyNumberFormat="1" applyFont="1" applyBorder="1"/>
    <xf numFmtId="0" fontId="12" fillId="0" borderId="0" xfId="0" applyFont="1" applyBorder="1"/>
    <xf numFmtId="0" fontId="9" fillId="0" borderId="0" xfId="0" applyFont="1" applyBorder="1"/>
    <xf numFmtId="1" fontId="6" fillId="0" borderId="0" xfId="0" applyNumberFormat="1" applyFont="1" applyBorder="1"/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13" xfId="0" applyFont="1" applyBorder="1"/>
    <xf numFmtId="0" fontId="7" fillId="0" borderId="14" xfId="0" applyFont="1" applyBorder="1"/>
    <xf numFmtId="1" fontId="6" fillId="0" borderId="14" xfId="0" applyNumberFormat="1" applyFont="1" applyBorder="1"/>
    <xf numFmtId="0" fontId="8" fillId="0" borderId="13" xfId="0" applyFont="1" applyFill="1" applyBorder="1"/>
    <xf numFmtId="0" fontId="7" fillId="0" borderId="13" xfId="0" applyFont="1" applyBorder="1"/>
    <xf numFmtId="0" fontId="7" fillId="0" borderId="13" xfId="0" applyFont="1" applyFill="1" applyBorder="1"/>
    <xf numFmtId="1" fontId="6" fillId="0" borderId="14" xfId="0" applyNumberFormat="1" applyFont="1" applyFill="1" applyBorder="1"/>
    <xf numFmtId="0" fontId="2" fillId="0" borderId="13" xfId="0" applyFont="1" applyBorder="1"/>
    <xf numFmtId="49" fontId="0" fillId="0" borderId="13" xfId="0" applyNumberFormat="1" applyBorder="1"/>
    <xf numFmtId="0" fontId="0" fillId="0" borderId="13" xfId="0" applyFont="1" applyBorder="1"/>
    <xf numFmtId="49" fontId="2" fillId="0" borderId="13" xfId="0" applyNumberFormat="1" applyFont="1" applyBorder="1"/>
    <xf numFmtId="0" fontId="0" fillId="0" borderId="13" xfId="0" applyNumberFormat="1" applyBorder="1"/>
    <xf numFmtId="0" fontId="0" fillId="0" borderId="14" xfId="0" applyBorder="1"/>
    <xf numFmtId="0" fontId="0" fillId="0" borderId="14" xfId="0" applyFont="1" applyBorder="1"/>
    <xf numFmtId="0" fontId="6" fillId="0" borderId="13" xfId="0" applyFont="1" applyFill="1" applyBorder="1"/>
    <xf numFmtId="0" fontId="0" fillId="0" borderId="13" xfId="0" applyFont="1" applyFill="1" applyBorder="1"/>
    <xf numFmtId="0" fontId="7" fillId="0" borderId="14" xfId="0" applyFont="1" applyFill="1" applyBorder="1"/>
    <xf numFmtId="0" fontId="0" fillId="0" borderId="14" xfId="0" applyFont="1" applyFill="1" applyBorder="1"/>
    <xf numFmtId="0" fontId="13" fillId="0" borderId="13" xfId="0" applyFont="1" applyFill="1" applyBorder="1" applyAlignment="1">
      <alignment horizontal="left"/>
    </xf>
    <xf numFmtId="0" fontId="9" fillId="0" borderId="13" xfId="0" applyFont="1" applyFill="1" applyBorder="1"/>
    <xf numFmtId="0" fontId="2" fillId="0" borderId="13" xfId="0" applyFont="1" applyFill="1" applyBorder="1"/>
    <xf numFmtId="49" fontId="2" fillId="0" borderId="13" xfId="0" applyNumberFormat="1" applyFont="1" applyFill="1" applyBorder="1"/>
    <xf numFmtId="0" fontId="0" fillId="0" borderId="13" xfId="0" applyNumberFormat="1" applyFill="1" applyBorder="1"/>
    <xf numFmtId="0" fontId="0" fillId="0" borderId="14" xfId="0" applyFill="1" applyBorder="1"/>
    <xf numFmtId="0" fontId="9" fillId="0" borderId="13" xfId="0" applyFont="1" applyBorder="1"/>
    <xf numFmtId="0" fontId="13" fillId="0" borderId="13" xfId="0" applyFont="1" applyBorder="1" applyAlignment="1">
      <alignment horizontal="left"/>
    </xf>
    <xf numFmtId="1" fontId="2" fillId="0" borderId="14" xfId="0" applyNumberFormat="1" applyFont="1" applyBorder="1"/>
    <xf numFmtId="0" fontId="16" fillId="0" borderId="13" xfId="0" applyFont="1" applyBorder="1"/>
    <xf numFmtId="165" fontId="17" fillId="0" borderId="14" xfId="0" applyNumberFormat="1" applyFont="1" applyFill="1" applyBorder="1"/>
    <xf numFmtId="0" fontId="16" fillId="0" borderId="15" xfId="0" applyFont="1" applyBorder="1"/>
    <xf numFmtId="0" fontId="16" fillId="0" borderId="16" xfId="0" applyFont="1" applyBorder="1"/>
    <xf numFmtId="0" fontId="17" fillId="0" borderId="16" xfId="0" applyFont="1" applyFill="1" applyBorder="1"/>
    <xf numFmtId="164" fontId="17" fillId="0" borderId="16" xfId="0" applyNumberFormat="1" applyFont="1" applyFill="1" applyBorder="1" applyAlignment="1">
      <alignment horizontal="right"/>
    </xf>
    <xf numFmtId="0" fontId="16" fillId="0" borderId="16" xfId="0" applyFont="1" applyBorder="1" applyAlignment="1">
      <alignment/>
    </xf>
    <xf numFmtId="165" fontId="17" fillId="0" borderId="17" xfId="0" applyNumberFormat="1" applyFont="1" applyFill="1" applyBorder="1"/>
    <xf numFmtId="0" fontId="0" fillId="0" borderId="8" xfId="0" applyFont="1" applyFill="1" applyBorder="1" applyAlignment="1">
      <alignment/>
    </xf>
    <xf numFmtId="4" fontId="0" fillId="0" borderId="8" xfId="0" applyNumberFormat="1" applyFont="1" applyFill="1" applyBorder="1"/>
    <xf numFmtId="49" fontId="2" fillId="0" borderId="13" xfId="0" applyNumberFormat="1" applyFont="1" applyFill="1" applyBorder="1" applyAlignment="1">
      <alignment/>
    </xf>
    <xf numFmtId="49" fontId="0" fillId="0" borderId="13" xfId="0" applyNumberFormat="1" applyFill="1" applyBorder="1"/>
    <xf numFmtId="0" fontId="2" fillId="0" borderId="1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0"/>
  <sheetViews>
    <sheetView tabSelected="1" workbookViewId="0" topLeftCell="A1">
      <selection activeCell="E226" sqref="E226"/>
    </sheetView>
  </sheetViews>
  <sheetFormatPr defaultColWidth="9.140625" defaultRowHeight="15"/>
  <cols>
    <col min="1" max="1" width="8.28125" style="1" customWidth="1"/>
    <col min="2" max="2" width="47.421875" style="1" bestFit="1" customWidth="1"/>
    <col min="3" max="3" width="22.28125" style="1" hidden="1" customWidth="1"/>
    <col min="4" max="4" width="7.8515625" style="1" customWidth="1"/>
    <col min="5" max="5" width="8.57421875" style="1" customWidth="1"/>
    <col min="6" max="6" width="8.140625" style="1" customWidth="1"/>
    <col min="7" max="7" width="8.421875" style="1" customWidth="1"/>
    <col min="8" max="8" width="7.7109375" style="1" customWidth="1"/>
    <col min="9" max="9" width="9.57421875" style="1" bestFit="1" customWidth="1"/>
    <col min="10" max="10" width="7.421875" style="1" customWidth="1"/>
    <col min="11" max="11" width="6.8515625" style="1" customWidth="1"/>
    <col min="12" max="12" width="6.00390625" style="1" customWidth="1"/>
    <col min="13" max="13" width="6.8515625" style="1" customWidth="1"/>
    <col min="14" max="14" width="10.00390625" style="1" bestFit="1" customWidth="1"/>
    <col min="15" max="256" width="9.140625" style="1" customWidth="1"/>
  </cols>
  <sheetData>
    <row r="1" spans="1:2" ht="15">
      <c r="A1" s="7" t="s">
        <v>0</v>
      </c>
      <c r="B1" s="7"/>
    </row>
    <row r="2" ht="15">
      <c r="A2" t="s">
        <v>1</v>
      </c>
    </row>
    <row r="3" spans="1:2" ht="15.75" thickBot="1">
      <c r="A3" t="s">
        <v>2</v>
      </c>
      <c r="B3"/>
    </row>
    <row r="4" spans="1:256" ht="15">
      <c r="A4" s="97" t="s">
        <v>3</v>
      </c>
      <c r="B4" s="2" t="s">
        <v>4</v>
      </c>
      <c r="C4" s="3"/>
      <c r="D4" s="97" t="s">
        <v>5</v>
      </c>
      <c r="E4" s="97" t="s">
        <v>6</v>
      </c>
      <c r="F4" s="93" t="s">
        <v>7</v>
      </c>
      <c r="G4" s="94"/>
      <c r="H4" s="4"/>
      <c r="I4" s="4"/>
      <c r="J4" s="114"/>
      <c r="K4" s="114"/>
      <c r="L4" s="114"/>
      <c r="M4" s="99"/>
      <c r="N4" s="9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">
      <c r="A5" s="98"/>
      <c r="B5" s="33"/>
      <c r="C5" s="34"/>
      <c r="D5" s="98"/>
      <c r="E5" s="98"/>
      <c r="F5" s="35" t="s">
        <v>8</v>
      </c>
      <c r="G5" s="36" t="s">
        <v>9</v>
      </c>
      <c r="H5" s="37" t="s">
        <v>10</v>
      </c>
      <c r="I5" s="37" t="s">
        <v>11</v>
      </c>
      <c r="J5" s="99"/>
      <c r="K5" s="99"/>
      <c r="L5" s="99"/>
      <c r="M5" s="99"/>
      <c r="N5" s="9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14" ht="15">
      <c r="A6" s="120" t="s">
        <v>12</v>
      </c>
      <c r="B6" s="39"/>
      <c r="C6" s="40"/>
      <c r="D6" s="40"/>
      <c r="E6" s="41"/>
      <c r="F6" s="40"/>
      <c r="G6" s="40"/>
      <c r="H6" s="40"/>
      <c r="I6" s="121"/>
      <c r="J6" s="100"/>
      <c r="K6" s="100"/>
      <c r="L6" s="100"/>
      <c r="M6" s="100"/>
      <c r="N6" s="28"/>
    </row>
    <row r="7" spans="1:14" ht="15">
      <c r="A7" s="120"/>
      <c r="B7" s="42" t="s">
        <v>13</v>
      </c>
      <c r="C7" s="40"/>
      <c r="D7" s="40"/>
      <c r="E7" s="41"/>
      <c r="F7" s="40"/>
      <c r="G7" s="40"/>
      <c r="H7" s="40"/>
      <c r="I7" s="122">
        <f>SUM(G8:G9)</f>
        <v>0</v>
      </c>
      <c r="J7" s="84"/>
      <c r="K7" s="84"/>
      <c r="L7" s="84"/>
      <c r="M7" s="100"/>
      <c r="N7" s="28"/>
    </row>
    <row r="8" spans="1:14" ht="15">
      <c r="A8" s="123" t="s">
        <v>14</v>
      </c>
      <c r="B8" s="43" t="s">
        <v>15</v>
      </c>
      <c r="C8" s="39"/>
      <c r="D8" s="43" t="s">
        <v>16</v>
      </c>
      <c r="E8" s="43">
        <v>1600</v>
      </c>
      <c r="F8" s="90">
        <v>0</v>
      </c>
      <c r="G8" s="90">
        <f>E8*F8</f>
        <v>0</v>
      </c>
      <c r="H8" s="39"/>
      <c r="I8" s="121"/>
      <c r="J8" s="100"/>
      <c r="K8" s="100"/>
      <c r="L8" s="100"/>
      <c r="M8" s="100"/>
      <c r="N8" s="100"/>
    </row>
    <row r="9" spans="1:14" ht="15">
      <c r="A9" s="124"/>
      <c r="B9" s="43" t="s">
        <v>17</v>
      </c>
      <c r="C9" s="39"/>
      <c r="D9" s="41" t="s">
        <v>18</v>
      </c>
      <c r="E9" s="45">
        <v>2.5</v>
      </c>
      <c r="F9" s="90">
        <v>0</v>
      </c>
      <c r="G9" s="90">
        <f>E9*F9</f>
        <v>0</v>
      </c>
      <c r="H9" s="39"/>
      <c r="I9" s="121"/>
      <c r="J9" s="28"/>
      <c r="K9" s="100"/>
      <c r="L9" s="100"/>
      <c r="M9" s="100"/>
      <c r="N9" s="28"/>
    </row>
    <row r="10" spans="1:14" ht="15">
      <c r="A10" s="124"/>
      <c r="B10" s="43"/>
      <c r="C10" s="39"/>
      <c r="D10" s="41"/>
      <c r="E10" s="45"/>
      <c r="F10" s="90"/>
      <c r="G10" s="90"/>
      <c r="H10" s="39"/>
      <c r="I10" s="121"/>
      <c r="J10" s="28"/>
      <c r="K10" s="100"/>
      <c r="L10" s="100"/>
      <c r="M10" s="100"/>
      <c r="N10" s="28"/>
    </row>
    <row r="11" spans="1:256" ht="15">
      <c r="A11" s="120" t="s">
        <v>19</v>
      </c>
      <c r="B11" s="38"/>
      <c r="C11" s="46"/>
      <c r="D11" s="41"/>
      <c r="E11" s="39"/>
      <c r="F11" s="90"/>
      <c r="G11" s="90"/>
      <c r="H11" s="39"/>
      <c r="I11" s="122"/>
      <c r="J11" s="100"/>
      <c r="K11" s="100"/>
      <c r="L11" s="101"/>
      <c r="M11" s="100"/>
      <c r="N11" s="100"/>
      <c r="O11" s="6"/>
      <c r="P11" s="12"/>
      <c r="Q11" s="6"/>
      <c r="R11" s="1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125"/>
      <c r="B12" s="48" t="s">
        <v>20</v>
      </c>
      <c r="C12" s="43"/>
      <c r="D12" s="49" t="s">
        <v>21</v>
      </c>
      <c r="E12" s="43">
        <f>SUM(E15:E18,E32:E100)</f>
        <v>1260</v>
      </c>
      <c r="F12" s="90">
        <v>0</v>
      </c>
      <c r="G12" s="90">
        <f>E12*F12</f>
        <v>0</v>
      </c>
      <c r="H12" s="50"/>
      <c r="I12" s="126">
        <f>G12</f>
        <v>0</v>
      </c>
      <c r="J12" s="20"/>
      <c r="K12" s="20"/>
      <c r="L12" s="20"/>
      <c r="M12" s="13"/>
      <c r="N12" s="13"/>
      <c r="O12" s="14"/>
      <c r="P12" s="17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>
      <c r="A13" s="124"/>
      <c r="B13" s="51"/>
      <c r="C13" s="51"/>
      <c r="D13" s="52"/>
      <c r="E13" s="51"/>
      <c r="F13" s="90"/>
      <c r="G13" s="90"/>
      <c r="H13" s="53"/>
      <c r="I13" s="122"/>
      <c r="J13" s="100"/>
      <c r="K13" s="100"/>
      <c r="L13" s="101"/>
      <c r="M13" s="100"/>
      <c r="N13" s="100"/>
      <c r="O13" s="6"/>
      <c r="P13" s="12"/>
      <c r="Q13" s="6"/>
      <c r="R13" s="1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14" ht="15">
      <c r="A14" s="127" t="s">
        <v>22</v>
      </c>
      <c r="B14" s="39"/>
      <c r="C14" s="39"/>
      <c r="D14" s="39"/>
      <c r="E14" s="39"/>
      <c r="F14" s="90"/>
      <c r="G14" s="90"/>
      <c r="H14" s="39"/>
      <c r="I14" s="122">
        <f>SUM(G15:G18)</f>
        <v>0</v>
      </c>
      <c r="J14" s="84"/>
      <c r="K14" s="84"/>
      <c r="L14" s="84"/>
      <c r="M14" s="100"/>
      <c r="N14" s="28"/>
    </row>
    <row r="15" spans="1:14" ht="15">
      <c r="A15" s="128"/>
      <c r="B15" s="55" t="s">
        <v>23</v>
      </c>
      <c r="C15" s="45" t="s">
        <v>24</v>
      </c>
      <c r="D15" s="39" t="s">
        <v>21</v>
      </c>
      <c r="E15" s="39">
        <v>2</v>
      </c>
      <c r="F15" s="90">
        <v>0</v>
      </c>
      <c r="G15" s="90">
        <f aca="true" t="shared" si="0" ref="G15:G76">E15*F15</f>
        <v>0</v>
      </c>
      <c r="H15" s="56" t="s">
        <v>25</v>
      </c>
      <c r="I15" s="122"/>
      <c r="J15" s="100"/>
      <c r="K15" s="100"/>
      <c r="L15" s="100"/>
      <c r="M15" s="100"/>
      <c r="N15" s="28"/>
    </row>
    <row r="16" spans="1:15" ht="15">
      <c r="A16" s="129"/>
      <c r="B16" s="55" t="s">
        <v>26</v>
      </c>
      <c r="C16" s="45" t="s">
        <v>24</v>
      </c>
      <c r="D16" s="39" t="s">
        <v>21</v>
      </c>
      <c r="E16" s="39">
        <v>1</v>
      </c>
      <c r="F16" s="90">
        <v>0</v>
      </c>
      <c r="G16" s="90">
        <f t="shared" si="0"/>
        <v>0</v>
      </c>
      <c r="H16" s="56" t="s">
        <v>25</v>
      </c>
      <c r="I16" s="122"/>
      <c r="J16" s="100"/>
      <c r="K16" s="84"/>
      <c r="L16" s="100"/>
      <c r="M16" s="100"/>
      <c r="N16" s="28"/>
      <c r="O16" s="28"/>
    </row>
    <row r="17" spans="1:14" ht="15">
      <c r="A17" s="129"/>
      <c r="B17" s="55" t="s">
        <v>27</v>
      </c>
      <c r="C17" s="45" t="s">
        <v>24</v>
      </c>
      <c r="D17" s="39" t="s">
        <v>21</v>
      </c>
      <c r="E17" s="39">
        <v>1</v>
      </c>
      <c r="F17" s="90">
        <v>0</v>
      </c>
      <c r="G17" s="90">
        <f t="shared" si="0"/>
        <v>0</v>
      </c>
      <c r="H17" s="56" t="s">
        <v>25</v>
      </c>
      <c r="I17" s="122"/>
      <c r="J17" s="100"/>
      <c r="K17" s="100"/>
      <c r="L17" s="100"/>
      <c r="M17" s="100"/>
      <c r="N17" s="28"/>
    </row>
    <row r="18" spans="1:14" ht="15">
      <c r="A18" s="129"/>
      <c r="B18" s="55" t="s">
        <v>28</v>
      </c>
      <c r="C18" s="45" t="s">
        <v>29</v>
      </c>
      <c r="D18" s="39" t="s">
        <v>21</v>
      </c>
      <c r="E18" s="39">
        <v>1</v>
      </c>
      <c r="F18" s="90">
        <v>0</v>
      </c>
      <c r="G18" s="90">
        <f t="shared" si="0"/>
        <v>0</v>
      </c>
      <c r="H18" s="56" t="s">
        <v>25</v>
      </c>
      <c r="I18" s="122"/>
      <c r="J18" s="100"/>
      <c r="K18" s="100"/>
      <c r="L18" s="100"/>
      <c r="M18" s="100"/>
      <c r="N18" s="28"/>
    </row>
    <row r="19" spans="1:256" ht="15">
      <c r="A19" s="120" t="s">
        <v>30</v>
      </c>
      <c r="B19" s="51"/>
      <c r="C19" s="51"/>
      <c r="D19" s="52"/>
      <c r="E19" s="51"/>
      <c r="F19" s="90"/>
      <c r="G19" s="90"/>
      <c r="H19" s="40"/>
      <c r="I19" s="122">
        <f>SUM(G20:G29)</f>
        <v>0</v>
      </c>
      <c r="J19" s="115"/>
      <c r="K19" s="115"/>
      <c r="L19" s="115"/>
      <c r="M19" s="13"/>
      <c r="N19" s="100"/>
      <c r="O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123" t="s">
        <v>31</v>
      </c>
      <c r="B20" s="43" t="s">
        <v>32</v>
      </c>
      <c r="C20" s="51"/>
      <c r="D20" s="43" t="s">
        <v>21</v>
      </c>
      <c r="E20" s="57">
        <f>SUM(E15:E18)</f>
        <v>5</v>
      </c>
      <c r="F20" s="90">
        <v>0</v>
      </c>
      <c r="G20" s="90">
        <f t="shared" si="0"/>
        <v>0</v>
      </c>
      <c r="H20" s="40"/>
      <c r="I20" s="121"/>
      <c r="J20" s="100"/>
      <c r="K20" s="101"/>
      <c r="L20" s="100"/>
      <c r="M20" s="100"/>
      <c r="N20" s="100"/>
      <c r="O20" s="12"/>
      <c r="P20" s="6"/>
      <c r="Q20" s="1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123" t="s">
        <v>33</v>
      </c>
      <c r="B21" s="43" t="s">
        <v>34</v>
      </c>
      <c r="C21" s="51"/>
      <c r="D21" s="43" t="s">
        <v>21</v>
      </c>
      <c r="E21" s="57">
        <f>E20</f>
        <v>5</v>
      </c>
      <c r="F21" s="90">
        <v>0</v>
      </c>
      <c r="G21" s="90">
        <f t="shared" si="0"/>
        <v>0</v>
      </c>
      <c r="H21" s="40"/>
      <c r="I21" s="121"/>
      <c r="J21" s="100"/>
      <c r="K21" s="8"/>
      <c r="L21" s="100"/>
      <c r="M21" s="13"/>
      <c r="N21" s="13"/>
      <c r="O21" s="13"/>
      <c r="P21" s="20"/>
      <c r="Q21" s="1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123"/>
      <c r="B22" s="43" t="s">
        <v>35</v>
      </c>
      <c r="C22" s="51"/>
      <c r="D22" s="43" t="s">
        <v>36</v>
      </c>
      <c r="E22" s="57">
        <f>E21*0.05</f>
        <v>0.25</v>
      </c>
      <c r="F22" s="90">
        <v>0</v>
      </c>
      <c r="G22" s="90">
        <f t="shared" si="0"/>
        <v>0</v>
      </c>
      <c r="H22" s="40"/>
      <c r="I22" s="121"/>
      <c r="J22" s="100"/>
      <c r="K22" s="8"/>
      <c r="L22" s="100"/>
      <c r="M22" s="13"/>
      <c r="N22" s="13"/>
      <c r="O22" s="13"/>
      <c r="P22" s="20"/>
      <c r="Q22" s="1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123" t="s">
        <v>37</v>
      </c>
      <c r="B23" s="43" t="s">
        <v>38</v>
      </c>
      <c r="C23" s="51"/>
      <c r="D23" s="43" t="s">
        <v>21</v>
      </c>
      <c r="E23" s="57">
        <f>E21</f>
        <v>5</v>
      </c>
      <c r="F23" s="90">
        <v>0</v>
      </c>
      <c r="G23" s="90">
        <f t="shared" si="0"/>
        <v>0</v>
      </c>
      <c r="H23" s="40"/>
      <c r="I23" s="121"/>
      <c r="J23" s="100"/>
      <c r="K23" s="8"/>
      <c r="L23" s="100"/>
      <c r="M23" s="13"/>
      <c r="N23" s="13"/>
      <c r="O23" s="13"/>
      <c r="P23" s="20"/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123" t="s">
        <v>39</v>
      </c>
      <c r="B24" s="43" t="s">
        <v>40</v>
      </c>
      <c r="C24" s="51"/>
      <c r="D24" s="43" t="s">
        <v>21</v>
      </c>
      <c r="E24" s="57">
        <f>E21-E84</f>
        <v>5</v>
      </c>
      <c r="F24" s="90">
        <v>0</v>
      </c>
      <c r="G24" s="90">
        <f t="shared" si="0"/>
        <v>0</v>
      </c>
      <c r="H24" s="40"/>
      <c r="I24" s="121"/>
      <c r="J24" s="100"/>
      <c r="K24" s="8"/>
      <c r="L24" s="100"/>
      <c r="M24" s="13"/>
      <c r="N24" s="13"/>
      <c r="O24" s="13"/>
      <c r="P24" s="20"/>
      <c r="Q24" s="1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123"/>
      <c r="B25" s="43" t="s">
        <v>41</v>
      </c>
      <c r="C25" s="51"/>
      <c r="D25" s="43" t="s">
        <v>21</v>
      </c>
      <c r="E25" s="57">
        <f>E24</f>
        <v>5</v>
      </c>
      <c r="F25" s="90">
        <v>0</v>
      </c>
      <c r="G25" s="90">
        <f t="shared" si="0"/>
        <v>0</v>
      </c>
      <c r="H25" s="40"/>
      <c r="I25" s="121"/>
      <c r="J25" s="100"/>
      <c r="K25" s="8"/>
      <c r="L25" s="100"/>
      <c r="M25" s="13"/>
      <c r="N25" s="13"/>
      <c r="O25" s="13"/>
      <c r="P25" s="20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124"/>
      <c r="B26" s="43" t="s">
        <v>42</v>
      </c>
      <c r="C26" s="51"/>
      <c r="D26" s="43" t="s">
        <v>21</v>
      </c>
      <c r="E26" s="57">
        <f>3*E23</f>
        <v>15</v>
      </c>
      <c r="F26" s="90">
        <v>0</v>
      </c>
      <c r="G26" s="90">
        <f t="shared" si="0"/>
        <v>0</v>
      </c>
      <c r="H26" s="40"/>
      <c r="I26" s="121"/>
      <c r="J26" s="100"/>
      <c r="K26" s="100"/>
      <c r="L26" s="8"/>
      <c r="M26" s="13"/>
      <c r="N26" s="13"/>
      <c r="O26" s="13"/>
      <c r="P26" s="20"/>
      <c r="Q26" s="1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124"/>
      <c r="B27" s="43" t="s">
        <v>43</v>
      </c>
      <c r="C27" s="51"/>
      <c r="D27" s="43" t="s">
        <v>44</v>
      </c>
      <c r="E27" s="57">
        <f>E20*0.25</f>
        <v>1.25</v>
      </c>
      <c r="F27" s="90">
        <v>0</v>
      </c>
      <c r="G27" s="90">
        <f t="shared" si="0"/>
        <v>0</v>
      </c>
      <c r="H27" s="40"/>
      <c r="I27" s="121"/>
      <c r="J27" s="100"/>
      <c r="K27" s="100"/>
      <c r="L27" s="8"/>
      <c r="M27" s="13"/>
      <c r="N27" s="13"/>
      <c r="O27" s="13"/>
      <c r="P27" s="20"/>
      <c r="Q27" s="1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124"/>
      <c r="B28" s="43" t="s">
        <v>45</v>
      </c>
      <c r="C28" s="51"/>
      <c r="D28" s="43" t="s">
        <v>36</v>
      </c>
      <c r="E28" s="57">
        <f>E24*1</f>
        <v>5</v>
      </c>
      <c r="F28" s="90">
        <v>0</v>
      </c>
      <c r="G28" s="90">
        <f t="shared" si="0"/>
        <v>0</v>
      </c>
      <c r="H28" s="40"/>
      <c r="I28" s="121"/>
      <c r="J28" s="100"/>
      <c r="K28" s="100"/>
      <c r="L28" s="8"/>
      <c r="M28" s="13"/>
      <c r="N28" s="13"/>
      <c r="O28" s="13"/>
      <c r="P28" s="20"/>
      <c r="Q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123" t="s">
        <v>46</v>
      </c>
      <c r="B29" s="43" t="s">
        <v>47</v>
      </c>
      <c r="C29" s="51"/>
      <c r="D29" s="43" t="s">
        <v>21</v>
      </c>
      <c r="E29" s="57">
        <f>E20</f>
        <v>5</v>
      </c>
      <c r="F29" s="90">
        <v>0</v>
      </c>
      <c r="G29" s="90">
        <f t="shared" si="0"/>
        <v>0</v>
      </c>
      <c r="H29" s="40"/>
      <c r="I29" s="121"/>
      <c r="J29" s="100"/>
      <c r="K29" s="8"/>
      <c r="L29" s="8"/>
      <c r="M29" s="13"/>
      <c r="N29" s="13"/>
      <c r="O29" s="13"/>
      <c r="P29" s="20"/>
      <c r="Q29" s="1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4" ht="15">
      <c r="A30" s="129"/>
      <c r="B30" s="42"/>
      <c r="C30" s="39"/>
      <c r="D30" s="39"/>
      <c r="E30" s="39"/>
      <c r="F30" s="90"/>
      <c r="G30" s="90"/>
      <c r="H30" s="39"/>
      <c r="I30" s="122"/>
      <c r="J30" s="100"/>
      <c r="K30" s="100"/>
      <c r="L30" s="100"/>
      <c r="M30" s="100"/>
      <c r="N30" s="28"/>
    </row>
    <row r="31" spans="1:15" ht="15">
      <c r="A31" s="130" t="s">
        <v>48</v>
      </c>
      <c r="B31" s="55"/>
      <c r="C31" s="39"/>
      <c r="D31" s="39"/>
      <c r="E31" s="39"/>
      <c r="F31" s="90"/>
      <c r="G31" s="90"/>
      <c r="H31" s="39"/>
      <c r="I31" s="122">
        <f>SUM(G32:G82)</f>
        <v>0</v>
      </c>
      <c r="J31" s="116"/>
      <c r="K31" s="116"/>
      <c r="L31" s="116"/>
      <c r="M31" s="19"/>
      <c r="N31" s="19"/>
      <c r="O31" s="11"/>
    </row>
    <row r="32" spans="1:256" ht="15">
      <c r="A32" s="131">
        <v>1</v>
      </c>
      <c r="B32" s="59" t="s">
        <v>49</v>
      </c>
      <c r="C32" s="54" t="s">
        <v>50</v>
      </c>
      <c r="D32" s="39" t="s">
        <v>21</v>
      </c>
      <c r="E32" s="58">
        <v>4</v>
      </c>
      <c r="F32" s="90">
        <v>0</v>
      </c>
      <c r="G32" s="90">
        <f t="shared" si="0"/>
        <v>0</v>
      </c>
      <c r="H32" s="60"/>
      <c r="I32" s="132"/>
      <c r="J32" s="28"/>
      <c r="K32" s="28"/>
      <c r="L32" s="102"/>
      <c r="M32" s="102"/>
      <c r="N32" s="102"/>
      <c r="O32" s="2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131">
        <v>2</v>
      </c>
      <c r="B33" s="59" t="s">
        <v>51</v>
      </c>
      <c r="C33" s="54" t="s">
        <v>52</v>
      </c>
      <c r="D33" s="39" t="s">
        <v>21</v>
      </c>
      <c r="E33" s="58">
        <v>10</v>
      </c>
      <c r="F33" s="90">
        <v>0</v>
      </c>
      <c r="G33" s="90">
        <f t="shared" si="0"/>
        <v>0</v>
      </c>
      <c r="H33" s="60"/>
      <c r="I33" s="132"/>
      <c r="J33" s="28"/>
      <c r="K33" s="28"/>
      <c r="L33" s="102"/>
      <c r="M33" s="102"/>
      <c r="N33" s="102"/>
      <c r="O33" s="2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31">
        <v>3</v>
      </c>
      <c r="B34" s="59" t="s">
        <v>53</v>
      </c>
      <c r="C34" s="54" t="s">
        <v>54</v>
      </c>
      <c r="D34" s="39" t="s">
        <v>21</v>
      </c>
      <c r="E34" s="58">
        <v>11</v>
      </c>
      <c r="F34" s="90">
        <v>0</v>
      </c>
      <c r="G34" s="90">
        <f t="shared" si="0"/>
        <v>0</v>
      </c>
      <c r="H34" s="60"/>
      <c r="I34" s="132"/>
      <c r="J34" s="28"/>
      <c r="K34" s="28"/>
      <c r="L34" s="102"/>
      <c r="M34" s="102"/>
      <c r="N34" s="102"/>
      <c r="O34" s="2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131">
        <v>4</v>
      </c>
      <c r="B35" s="59" t="s">
        <v>55</v>
      </c>
      <c r="C35" s="54" t="s">
        <v>54</v>
      </c>
      <c r="D35" s="39" t="s">
        <v>21</v>
      </c>
      <c r="E35" s="58">
        <v>6</v>
      </c>
      <c r="F35" s="90">
        <v>0</v>
      </c>
      <c r="G35" s="90">
        <f t="shared" si="0"/>
        <v>0</v>
      </c>
      <c r="H35" s="60"/>
      <c r="I35" s="132"/>
      <c r="J35" s="28"/>
      <c r="K35" s="28"/>
      <c r="L35" s="102"/>
      <c r="M35" s="102"/>
      <c r="N35" s="102"/>
      <c r="O35" s="2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31">
        <v>7</v>
      </c>
      <c r="B36" s="59" t="s">
        <v>56</v>
      </c>
      <c r="C36" s="54" t="s">
        <v>57</v>
      </c>
      <c r="D36" s="39" t="s">
        <v>21</v>
      </c>
      <c r="E36" s="58">
        <v>26</v>
      </c>
      <c r="F36" s="90">
        <v>0</v>
      </c>
      <c r="G36" s="90">
        <f t="shared" si="0"/>
        <v>0</v>
      </c>
      <c r="H36" s="60"/>
      <c r="I36" s="132"/>
      <c r="J36" s="28"/>
      <c r="K36" s="28"/>
      <c r="L36" s="102"/>
      <c r="M36" s="102"/>
      <c r="N36" s="102"/>
      <c r="O36" s="2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131">
        <v>10</v>
      </c>
      <c r="B37" s="59" t="s">
        <v>58</v>
      </c>
      <c r="C37" s="54" t="s">
        <v>59</v>
      </c>
      <c r="D37" s="39" t="s">
        <v>21</v>
      </c>
      <c r="E37" s="58">
        <v>7</v>
      </c>
      <c r="F37" s="90">
        <v>0</v>
      </c>
      <c r="G37" s="90">
        <f t="shared" si="0"/>
        <v>0</v>
      </c>
      <c r="H37" s="60"/>
      <c r="I37" s="132"/>
      <c r="J37" s="28"/>
      <c r="K37" s="28"/>
      <c r="L37" s="102"/>
      <c r="M37" s="102"/>
      <c r="N37" s="102"/>
      <c r="O37" s="2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131">
        <v>11</v>
      </c>
      <c r="B38" s="59" t="s">
        <v>60</v>
      </c>
      <c r="C38" s="54" t="s">
        <v>59</v>
      </c>
      <c r="D38" s="39" t="s">
        <v>21</v>
      </c>
      <c r="E38" s="58">
        <v>37</v>
      </c>
      <c r="F38" s="90">
        <v>0</v>
      </c>
      <c r="G38" s="90">
        <f t="shared" si="0"/>
        <v>0</v>
      </c>
      <c r="H38" s="60"/>
      <c r="I38" s="132"/>
      <c r="J38" s="28"/>
      <c r="K38" s="28"/>
      <c r="L38" s="102"/>
      <c r="M38" s="102"/>
      <c r="N38" s="102"/>
      <c r="O38" s="2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131">
        <v>13</v>
      </c>
      <c r="B39" s="59" t="s">
        <v>61</v>
      </c>
      <c r="C39" s="54" t="s">
        <v>62</v>
      </c>
      <c r="D39" s="39" t="s">
        <v>21</v>
      </c>
      <c r="E39" s="58">
        <v>26</v>
      </c>
      <c r="F39" s="90">
        <v>0</v>
      </c>
      <c r="G39" s="90">
        <f t="shared" si="0"/>
        <v>0</v>
      </c>
      <c r="H39" s="60"/>
      <c r="I39" s="132"/>
      <c r="J39" s="28"/>
      <c r="K39" s="28"/>
      <c r="L39" s="102"/>
      <c r="M39" s="102"/>
      <c r="N39" s="102"/>
      <c r="O39" s="2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131">
        <v>14</v>
      </c>
      <c r="B40" s="59" t="s">
        <v>63</v>
      </c>
      <c r="C40" s="54" t="s">
        <v>64</v>
      </c>
      <c r="D40" s="39" t="s">
        <v>21</v>
      </c>
      <c r="E40" s="58">
        <v>6</v>
      </c>
      <c r="F40" s="90">
        <v>0</v>
      </c>
      <c r="G40" s="90">
        <f t="shared" si="0"/>
        <v>0</v>
      </c>
      <c r="H40" s="60"/>
      <c r="I40" s="132"/>
      <c r="J40" s="28"/>
      <c r="K40" s="28"/>
      <c r="L40" s="102"/>
      <c r="M40" s="102"/>
      <c r="N40" s="102"/>
      <c r="O40" s="2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131">
        <v>15</v>
      </c>
      <c r="B41" s="59" t="s">
        <v>65</v>
      </c>
      <c r="C41" s="54" t="s">
        <v>66</v>
      </c>
      <c r="D41" s="39" t="s">
        <v>21</v>
      </c>
      <c r="E41" s="58">
        <v>7</v>
      </c>
      <c r="F41" s="90">
        <v>0</v>
      </c>
      <c r="G41" s="90">
        <f t="shared" si="0"/>
        <v>0</v>
      </c>
      <c r="H41" s="60"/>
      <c r="I41" s="132"/>
      <c r="J41" s="28"/>
      <c r="K41" s="28"/>
      <c r="L41" s="102"/>
      <c r="M41" s="102"/>
      <c r="N41" s="102"/>
      <c r="O41" s="2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131">
        <v>16</v>
      </c>
      <c r="B42" s="59" t="s">
        <v>67</v>
      </c>
      <c r="C42" s="54" t="s">
        <v>68</v>
      </c>
      <c r="D42" s="39" t="s">
        <v>21</v>
      </c>
      <c r="E42" s="58">
        <v>14</v>
      </c>
      <c r="F42" s="90">
        <v>0</v>
      </c>
      <c r="G42" s="90">
        <f t="shared" si="0"/>
        <v>0</v>
      </c>
      <c r="H42" s="60"/>
      <c r="I42" s="132"/>
      <c r="J42" s="28"/>
      <c r="K42" s="28"/>
      <c r="L42" s="102"/>
      <c r="M42" s="102"/>
      <c r="N42" s="102"/>
      <c r="O42" s="2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131">
        <v>17</v>
      </c>
      <c r="B43" s="59" t="s">
        <v>69</v>
      </c>
      <c r="C43" s="54" t="s">
        <v>70</v>
      </c>
      <c r="D43" s="39" t="s">
        <v>21</v>
      </c>
      <c r="E43" s="58">
        <v>16</v>
      </c>
      <c r="F43" s="90">
        <v>0</v>
      </c>
      <c r="G43" s="90">
        <f t="shared" si="0"/>
        <v>0</v>
      </c>
      <c r="H43" s="60"/>
      <c r="I43" s="132"/>
      <c r="J43" s="28"/>
      <c r="K43" s="28"/>
      <c r="L43" s="102"/>
      <c r="M43" s="102"/>
      <c r="N43" s="102"/>
      <c r="O43" s="2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131">
        <v>19</v>
      </c>
      <c r="B44" s="59" t="s">
        <v>71</v>
      </c>
      <c r="C44" s="54" t="s">
        <v>72</v>
      </c>
      <c r="D44" s="39" t="s">
        <v>21</v>
      </c>
      <c r="E44" s="58">
        <v>79</v>
      </c>
      <c r="F44" s="90">
        <v>0</v>
      </c>
      <c r="G44" s="90">
        <f t="shared" si="0"/>
        <v>0</v>
      </c>
      <c r="H44" s="60"/>
      <c r="I44" s="132"/>
      <c r="J44" s="28"/>
      <c r="K44" s="28"/>
      <c r="L44" s="102"/>
      <c r="M44" s="102"/>
      <c r="N44" s="102"/>
      <c r="O44" s="2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131">
        <v>20</v>
      </c>
      <c r="B45" s="59" t="s">
        <v>73</v>
      </c>
      <c r="C45" s="54" t="s">
        <v>74</v>
      </c>
      <c r="D45" s="39" t="s">
        <v>21</v>
      </c>
      <c r="E45" s="58">
        <v>43</v>
      </c>
      <c r="F45" s="90">
        <v>0</v>
      </c>
      <c r="G45" s="90">
        <f t="shared" si="0"/>
        <v>0</v>
      </c>
      <c r="H45" s="60"/>
      <c r="I45" s="132"/>
      <c r="J45" s="28"/>
      <c r="K45" s="28"/>
      <c r="L45" s="102"/>
      <c r="M45" s="102"/>
      <c r="N45" s="102"/>
      <c r="O45" s="2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131">
        <v>21</v>
      </c>
      <c r="B46" s="59" t="s">
        <v>75</v>
      </c>
      <c r="C46" s="54" t="s">
        <v>76</v>
      </c>
      <c r="D46" s="39" t="s">
        <v>21</v>
      </c>
      <c r="E46" s="58">
        <v>9</v>
      </c>
      <c r="F46" s="90">
        <v>0</v>
      </c>
      <c r="G46" s="90">
        <f t="shared" si="0"/>
        <v>0</v>
      </c>
      <c r="H46" s="60"/>
      <c r="I46" s="132"/>
      <c r="J46" s="28"/>
      <c r="K46" s="28"/>
      <c r="L46" s="102"/>
      <c r="M46" s="102"/>
      <c r="N46" s="102"/>
      <c r="O46" s="2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131">
        <v>22</v>
      </c>
      <c r="B47" s="59" t="s">
        <v>77</v>
      </c>
      <c r="C47" s="54" t="s">
        <v>78</v>
      </c>
      <c r="D47" s="39" t="s">
        <v>21</v>
      </c>
      <c r="E47" s="58">
        <v>9</v>
      </c>
      <c r="F47" s="90">
        <v>0</v>
      </c>
      <c r="G47" s="90">
        <f t="shared" si="0"/>
        <v>0</v>
      </c>
      <c r="H47" s="60"/>
      <c r="I47" s="132"/>
      <c r="J47" s="28"/>
      <c r="K47" s="28"/>
      <c r="L47" s="102"/>
      <c r="M47" s="102"/>
      <c r="N47" s="102"/>
      <c r="O47" s="2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131">
        <v>26</v>
      </c>
      <c r="B48" s="59" t="s">
        <v>79</v>
      </c>
      <c r="C48" s="54" t="s">
        <v>80</v>
      </c>
      <c r="D48" s="39" t="s">
        <v>21</v>
      </c>
      <c r="E48" s="58">
        <v>24</v>
      </c>
      <c r="F48" s="90">
        <v>0</v>
      </c>
      <c r="G48" s="90">
        <f t="shared" si="0"/>
        <v>0</v>
      </c>
      <c r="H48" s="60"/>
      <c r="I48" s="132"/>
      <c r="J48" s="28"/>
      <c r="K48" s="28"/>
      <c r="L48" s="102"/>
      <c r="M48" s="102"/>
      <c r="N48" s="102"/>
      <c r="O48" s="2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131">
        <v>27</v>
      </c>
      <c r="B49" s="59" t="s">
        <v>81</v>
      </c>
      <c r="C49" s="54" t="s">
        <v>82</v>
      </c>
      <c r="D49" s="39" t="s">
        <v>21</v>
      </c>
      <c r="E49" s="58">
        <v>18</v>
      </c>
      <c r="F49" s="90">
        <v>0</v>
      </c>
      <c r="G49" s="90">
        <f t="shared" si="0"/>
        <v>0</v>
      </c>
      <c r="H49" s="60"/>
      <c r="I49" s="132"/>
      <c r="J49" s="28"/>
      <c r="K49" s="28"/>
      <c r="L49" s="102"/>
      <c r="M49" s="102"/>
      <c r="N49" s="102"/>
      <c r="O49" s="2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131">
        <v>28</v>
      </c>
      <c r="B50" s="59" t="s">
        <v>83</v>
      </c>
      <c r="C50" s="54" t="s">
        <v>82</v>
      </c>
      <c r="D50" s="39" t="s">
        <v>21</v>
      </c>
      <c r="E50" s="58">
        <v>25</v>
      </c>
      <c r="F50" s="90">
        <v>0</v>
      </c>
      <c r="G50" s="90">
        <f t="shared" si="0"/>
        <v>0</v>
      </c>
      <c r="H50" s="60"/>
      <c r="I50" s="132"/>
      <c r="J50" s="28"/>
      <c r="K50" s="28"/>
      <c r="L50" s="102"/>
      <c r="M50" s="102"/>
      <c r="N50" s="102"/>
      <c r="O50" s="2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>
      <c r="A51" s="131">
        <v>31</v>
      </c>
      <c r="B51" s="59" t="s">
        <v>84</v>
      </c>
      <c r="C51" s="54" t="s">
        <v>85</v>
      </c>
      <c r="D51" s="39" t="s">
        <v>21</v>
      </c>
      <c r="E51" s="58">
        <v>9</v>
      </c>
      <c r="F51" s="90">
        <v>0</v>
      </c>
      <c r="G51" s="90">
        <f t="shared" si="0"/>
        <v>0</v>
      </c>
      <c r="H51" s="60"/>
      <c r="I51" s="132"/>
      <c r="J51" s="28"/>
      <c r="K51" s="28"/>
      <c r="L51" s="102"/>
      <c r="M51" s="102"/>
      <c r="N51" s="102"/>
      <c r="O51" s="2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131">
        <v>32</v>
      </c>
      <c r="B52" s="59" t="s">
        <v>86</v>
      </c>
      <c r="C52" s="54" t="s">
        <v>87</v>
      </c>
      <c r="D52" s="39" t="s">
        <v>21</v>
      </c>
      <c r="E52" s="58">
        <v>41</v>
      </c>
      <c r="F52" s="90">
        <v>0</v>
      </c>
      <c r="G52" s="90">
        <f t="shared" si="0"/>
        <v>0</v>
      </c>
      <c r="H52" s="60"/>
      <c r="I52" s="132"/>
      <c r="J52" s="28"/>
      <c r="K52" s="28"/>
      <c r="L52" s="102"/>
      <c r="M52" s="102"/>
      <c r="N52" s="102"/>
      <c r="O52" s="2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131">
        <v>33</v>
      </c>
      <c r="B53" s="59" t="s">
        <v>88</v>
      </c>
      <c r="C53" s="54" t="s">
        <v>89</v>
      </c>
      <c r="D53" s="39" t="s">
        <v>21</v>
      </c>
      <c r="E53" s="58">
        <v>10</v>
      </c>
      <c r="F53" s="90">
        <v>0</v>
      </c>
      <c r="G53" s="90">
        <f t="shared" si="0"/>
        <v>0</v>
      </c>
      <c r="H53" s="60"/>
      <c r="I53" s="132"/>
      <c r="J53" s="28"/>
      <c r="K53" s="28"/>
      <c r="L53" s="102"/>
      <c r="M53" s="102"/>
      <c r="N53" s="102"/>
      <c r="O53" s="2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31">
        <v>35</v>
      </c>
      <c r="B54" s="59" t="s">
        <v>90</v>
      </c>
      <c r="C54" s="54" t="s">
        <v>91</v>
      </c>
      <c r="D54" s="39" t="s">
        <v>21</v>
      </c>
      <c r="E54" s="58">
        <v>59</v>
      </c>
      <c r="F54" s="90">
        <v>0</v>
      </c>
      <c r="G54" s="90">
        <f t="shared" si="0"/>
        <v>0</v>
      </c>
      <c r="H54" s="60"/>
      <c r="I54" s="132"/>
      <c r="J54" s="28"/>
      <c r="K54" s="28"/>
      <c r="L54" s="102"/>
      <c r="M54" s="102"/>
      <c r="N54" s="102"/>
      <c r="O54" s="2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31">
        <v>36</v>
      </c>
      <c r="B55" s="59" t="s">
        <v>92</v>
      </c>
      <c r="C55" s="54" t="s">
        <v>93</v>
      </c>
      <c r="D55" s="39" t="s">
        <v>21</v>
      </c>
      <c r="E55" s="58">
        <v>19</v>
      </c>
      <c r="F55" s="90">
        <v>0</v>
      </c>
      <c r="G55" s="90">
        <f t="shared" si="0"/>
        <v>0</v>
      </c>
      <c r="H55" s="60"/>
      <c r="I55" s="132"/>
      <c r="J55" s="28"/>
      <c r="K55" s="28"/>
      <c r="L55" s="102"/>
      <c r="M55" s="102"/>
      <c r="N55" s="102"/>
      <c r="O55" s="2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131">
        <v>37</v>
      </c>
      <c r="B56" s="59" t="s">
        <v>94</v>
      </c>
      <c r="C56" s="54" t="s">
        <v>95</v>
      </c>
      <c r="D56" s="39" t="s">
        <v>21</v>
      </c>
      <c r="E56" s="58">
        <v>16</v>
      </c>
      <c r="F56" s="90">
        <v>0</v>
      </c>
      <c r="G56" s="90">
        <f t="shared" si="0"/>
        <v>0</v>
      </c>
      <c r="H56" s="60"/>
      <c r="I56" s="132"/>
      <c r="J56" s="28"/>
      <c r="K56" s="28"/>
      <c r="L56" s="102"/>
      <c r="M56" s="102"/>
      <c r="N56" s="102"/>
      <c r="O56" s="2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131">
        <v>39</v>
      </c>
      <c r="B57" s="59" t="s">
        <v>96</v>
      </c>
      <c r="C57" s="54" t="s">
        <v>97</v>
      </c>
      <c r="D57" s="39" t="s">
        <v>21</v>
      </c>
      <c r="E57" s="58">
        <v>3</v>
      </c>
      <c r="F57" s="90">
        <v>0</v>
      </c>
      <c r="G57" s="90">
        <f t="shared" si="0"/>
        <v>0</v>
      </c>
      <c r="H57" s="60" t="s">
        <v>98</v>
      </c>
      <c r="I57" s="132"/>
      <c r="J57" s="28"/>
      <c r="K57" s="28"/>
      <c r="L57" s="102"/>
      <c r="M57" s="102"/>
      <c r="N57" s="102"/>
      <c r="O57" s="21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131">
        <v>40</v>
      </c>
      <c r="B58" s="59" t="s">
        <v>99</v>
      </c>
      <c r="C58" s="54" t="s">
        <v>97</v>
      </c>
      <c r="D58" s="39" t="s">
        <v>21</v>
      </c>
      <c r="E58" s="58">
        <v>2</v>
      </c>
      <c r="F58" s="90">
        <v>0</v>
      </c>
      <c r="G58" s="90">
        <f t="shared" si="0"/>
        <v>0</v>
      </c>
      <c r="H58" s="60" t="s">
        <v>98</v>
      </c>
      <c r="I58" s="132"/>
      <c r="J58" s="28"/>
      <c r="K58" s="28"/>
      <c r="L58" s="102"/>
      <c r="M58" s="102"/>
      <c r="N58" s="102"/>
      <c r="O58" s="21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131">
        <v>44</v>
      </c>
      <c r="B59" s="59" t="s">
        <v>100</v>
      </c>
      <c r="C59" s="54" t="s">
        <v>101</v>
      </c>
      <c r="D59" s="39" t="s">
        <v>21</v>
      </c>
      <c r="E59" s="58">
        <v>10</v>
      </c>
      <c r="F59" s="90">
        <v>0</v>
      </c>
      <c r="G59" s="90">
        <f t="shared" si="0"/>
        <v>0</v>
      </c>
      <c r="H59" s="60"/>
      <c r="I59" s="132"/>
      <c r="J59" s="28"/>
      <c r="K59" s="28"/>
      <c r="L59" s="102"/>
      <c r="M59" s="102"/>
      <c r="N59" s="102"/>
      <c r="O59" s="2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131">
        <v>45</v>
      </c>
      <c r="B60" s="59" t="s">
        <v>102</v>
      </c>
      <c r="C60" s="54" t="s">
        <v>103</v>
      </c>
      <c r="D60" s="39" t="s">
        <v>21</v>
      </c>
      <c r="E60" s="58">
        <v>18</v>
      </c>
      <c r="F60" s="90">
        <v>0</v>
      </c>
      <c r="G60" s="90">
        <f t="shared" si="0"/>
        <v>0</v>
      </c>
      <c r="H60" s="60"/>
      <c r="I60" s="132"/>
      <c r="J60" s="28"/>
      <c r="K60" s="28"/>
      <c r="L60" s="102"/>
      <c r="M60" s="102"/>
      <c r="N60" s="102"/>
      <c r="O60" s="21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131">
        <v>46</v>
      </c>
      <c r="B61" s="59" t="s">
        <v>104</v>
      </c>
      <c r="C61" s="54" t="s">
        <v>101</v>
      </c>
      <c r="D61" s="39" t="s">
        <v>21</v>
      </c>
      <c r="E61" s="58">
        <v>9</v>
      </c>
      <c r="F61" s="90">
        <v>0</v>
      </c>
      <c r="G61" s="90">
        <f t="shared" si="0"/>
        <v>0</v>
      </c>
      <c r="H61" s="60"/>
      <c r="I61" s="132"/>
      <c r="J61" s="28"/>
      <c r="K61" s="28"/>
      <c r="L61" s="102"/>
      <c r="M61" s="102"/>
      <c r="N61" s="102"/>
      <c r="O61" s="2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131">
        <v>47</v>
      </c>
      <c r="B62" s="59" t="s">
        <v>105</v>
      </c>
      <c r="C62" s="54" t="s">
        <v>106</v>
      </c>
      <c r="D62" s="39" t="s">
        <v>21</v>
      </c>
      <c r="E62" s="58">
        <v>24</v>
      </c>
      <c r="F62" s="90">
        <v>0</v>
      </c>
      <c r="G62" s="90">
        <f t="shared" si="0"/>
        <v>0</v>
      </c>
      <c r="H62" s="60"/>
      <c r="I62" s="132"/>
      <c r="J62" s="28"/>
      <c r="K62" s="28"/>
      <c r="L62" s="102"/>
      <c r="M62" s="102"/>
      <c r="N62" s="102"/>
      <c r="O62" s="2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 s="131">
        <v>48</v>
      </c>
      <c r="B63" s="59" t="s">
        <v>107</v>
      </c>
      <c r="C63" s="54" t="s">
        <v>108</v>
      </c>
      <c r="D63" s="39" t="s">
        <v>21</v>
      </c>
      <c r="E63" s="58">
        <v>38</v>
      </c>
      <c r="F63" s="90">
        <v>0</v>
      </c>
      <c r="G63" s="90">
        <f t="shared" si="0"/>
        <v>0</v>
      </c>
      <c r="H63" s="60"/>
      <c r="I63" s="132"/>
      <c r="J63" s="28"/>
      <c r="K63" s="28"/>
      <c r="L63" s="102"/>
      <c r="M63" s="102"/>
      <c r="N63" s="102"/>
      <c r="O63" s="2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131">
        <v>50</v>
      </c>
      <c r="B64" s="59" t="s">
        <v>109</v>
      </c>
      <c r="C64" s="54" t="s">
        <v>110</v>
      </c>
      <c r="D64" s="39" t="s">
        <v>21</v>
      </c>
      <c r="E64" s="58">
        <v>15</v>
      </c>
      <c r="F64" s="90">
        <v>0</v>
      </c>
      <c r="G64" s="90">
        <f t="shared" si="0"/>
        <v>0</v>
      </c>
      <c r="H64" s="60"/>
      <c r="I64" s="132"/>
      <c r="J64" s="28"/>
      <c r="K64" s="28"/>
      <c r="L64" s="102"/>
      <c r="M64" s="102"/>
      <c r="N64" s="102"/>
      <c r="O64" s="2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131">
        <v>51</v>
      </c>
      <c r="B65" s="59" t="s">
        <v>111</v>
      </c>
      <c r="C65" s="54" t="s">
        <v>112</v>
      </c>
      <c r="D65" s="39" t="s">
        <v>21</v>
      </c>
      <c r="E65" s="58">
        <v>25</v>
      </c>
      <c r="F65" s="90">
        <v>0</v>
      </c>
      <c r="G65" s="90">
        <f t="shared" si="0"/>
        <v>0</v>
      </c>
      <c r="H65" s="60"/>
      <c r="I65" s="132"/>
      <c r="J65" s="28"/>
      <c r="K65" s="28"/>
      <c r="L65" s="102"/>
      <c r="M65" s="102"/>
      <c r="N65" s="102"/>
      <c r="O65" s="2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31">
        <v>53</v>
      </c>
      <c r="B66" s="59" t="s">
        <v>113</v>
      </c>
      <c r="C66" s="54" t="s">
        <v>114</v>
      </c>
      <c r="D66" s="39" t="s">
        <v>21</v>
      </c>
      <c r="E66" s="58">
        <v>9</v>
      </c>
      <c r="F66" s="90">
        <v>0</v>
      </c>
      <c r="G66" s="90">
        <f t="shared" si="0"/>
        <v>0</v>
      </c>
      <c r="H66" s="60"/>
      <c r="I66" s="132"/>
      <c r="J66" s="28"/>
      <c r="K66" s="28"/>
      <c r="L66" s="102"/>
      <c r="M66" s="102"/>
      <c r="N66" s="102"/>
      <c r="O66" s="2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31">
        <v>54</v>
      </c>
      <c r="B67" s="59" t="s">
        <v>115</v>
      </c>
      <c r="C67" s="54" t="s">
        <v>116</v>
      </c>
      <c r="D67" s="39" t="s">
        <v>21</v>
      </c>
      <c r="E67" s="58">
        <v>11</v>
      </c>
      <c r="F67" s="90">
        <v>0</v>
      </c>
      <c r="G67" s="90">
        <f t="shared" si="0"/>
        <v>0</v>
      </c>
      <c r="H67" s="60"/>
      <c r="I67" s="132"/>
      <c r="J67" s="28"/>
      <c r="K67" s="28"/>
      <c r="L67" s="102"/>
      <c r="M67" s="102"/>
      <c r="N67" s="102"/>
      <c r="O67" s="2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31">
        <v>55</v>
      </c>
      <c r="B68" s="59" t="s">
        <v>117</v>
      </c>
      <c r="C68" s="54" t="s">
        <v>118</v>
      </c>
      <c r="D68" s="39" t="s">
        <v>21</v>
      </c>
      <c r="E68" s="58">
        <v>40</v>
      </c>
      <c r="F68" s="90">
        <v>0</v>
      </c>
      <c r="G68" s="90">
        <f t="shared" si="0"/>
        <v>0</v>
      </c>
      <c r="H68" s="60"/>
      <c r="I68" s="132"/>
      <c r="J68" s="28"/>
      <c r="K68" s="28"/>
      <c r="L68" s="102"/>
      <c r="M68" s="102"/>
      <c r="N68" s="102"/>
      <c r="O68" s="2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31">
        <v>57</v>
      </c>
      <c r="B69" s="59" t="s">
        <v>119</v>
      </c>
      <c r="C69" s="54" t="s">
        <v>120</v>
      </c>
      <c r="D69" s="39" t="s">
        <v>21</v>
      </c>
      <c r="E69" s="58">
        <v>7</v>
      </c>
      <c r="F69" s="90">
        <v>0</v>
      </c>
      <c r="G69" s="90">
        <f t="shared" si="0"/>
        <v>0</v>
      </c>
      <c r="H69" s="60"/>
      <c r="I69" s="132"/>
      <c r="J69" s="28"/>
      <c r="K69" s="28"/>
      <c r="L69" s="102"/>
      <c r="M69" s="102"/>
      <c r="N69" s="102"/>
      <c r="O69" s="2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31">
        <v>59</v>
      </c>
      <c r="B70" s="59" t="s">
        <v>121</v>
      </c>
      <c r="C70" s="54" t="s">
        <v>122</v>
      </c>
      <c r="D70" s="39" t="s">
        <v>21</v>
      </c>
      <c r="E70" s="58">
        <v>33</v>
      </c>
      <c r="F70" s="90">
        <v>0</v>
      </c>
      <c r="G70" s="90">
        <f t="shared" si="0"/>
        <v>0</v>
      </c>
      <c r="H70" s="60"/>
      <c r="I70" s="132"/>
      <c r="J70" s="28"/>
      <c r="K70" s="28"/>
      <c r="L70" s="102"/>
      <c r="M70" s="102"/>
      <c r="N70" s="102"/>
      <c r="O70" s="2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31">
        <v>60</v>
      </c>
      <c r="B71" s="59" t="s">
        <v>123</v>
      </c>
      <c r="C71" s="54" t="s">
        <v>124</v>
      </c>
      <c r="D71" s="39" t="s">
        <v>21</v>
      </c>
      <c r="E71" s="58">
        <v>41</v>
      </c>
      <c r="F71" s="90">
        <v>0</v>
      </c>
      <c r="G71" s="90">
        <f t="shared" si="0"/>
        <v>0</v>
      </c>
      <c r="H71" s="60"/>
      <c r="I71" s="132"/>
      <c r="J71" s="28"/>
      <c r="K71" s="28"/>
      <c r="L71" s="102"/>
      <c r="M71" s="102"/>
      <c r="N71" s="102"/>
      <c r="O71" s="2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31">
        <v>63</v>
      </c>
      <c r="B72" s="59" t="s">
        <v>125</v>
      </c>
      <c r="C72" s="54" t="s">
        <v>78</v>
      </c>
      <c r="D72" s="39" t="s">
        <v>21</v>
      </c>
      <c r="E72" s="58">
        <v>16</v>
      </c>
      <c r="F72" s="90">
        <v>0</v>
      </c>
      <c r="G72" s="90">
        <f t="shared" si="0"/>
        <v>0</v>
      </c>
      <c r="H72" s="60"/>
      <c r="I72" s="132"/>
      <c r="J72" s="28"/>
      <c r="K72" s="28"/>
      <c r="L72" s="102"/>
      <c r="M72" s="102"/>
      <c r="N72" s="102"/>
      <c r="O72" s="2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31">
        <v>64</v>
      </c>
      <c r="B73" s="59" t="s">
        <v>126</v>
      </c>
      <c r="C73" s="54" t="s">
        <v>78</v>
      </c>
      <c r="D73" s="39" t="s">
        <v>21</v>
      </c>
      <c r="E73" s="58">
        <v>6</v>
      </c>
      <c r="F73" s="90">
        <v>0</v>
      </c>
      <c r="G73" s="90">
        <f t="shared" si="0"/>
        <v>0</v>
      </c>
      <c r="H73" s="60"/>
      <c r="I73" s="132"/>
      <c r="J73" s="28"/>
      <c r="K73" s="28"/>
      <c r="L73" s="102"/>
      <c r="M73" s="102"/>
      <c r="N73" s="102"/>
      <c r="O73" s="2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31">
        <v>65</v>
      </c>
      <c r="B74" s="59" t="s">
        <v>127</v>
      </c>
      <c r="C74" s="54" t="s">
        <v>128</v>
      </c>
      <c r="D74" s="39" t="s">
        <v>21</v>
      </c>
      <c r="E74" s="58">
        <v>4</v>
      </c>
      <c r="F74" s="90">
        <v>0</v>
      </c>
      <c r="G74" s="90">
        <f t="shared" si="0"/>
        <v>0</v>
      </c>
      <c r="H74" s="60"/>
      <c r="I74" s="132"/>
      <c r="J74" s="28"/>
      <c r="K74" s="28"/>
      <c r="L74" s="102"/>
      <c r="M74" s="102"/>
      <c r="N74" s="102"/>
      <c r="O74" s="2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31">
        <v>66</v>
      </c>
      <c r="B75" s="59" t="s">
        <v>129</v>
      </c>
      <c r="C75" s="54" t="s">
        <v>130</v>
      </c>
      <c r="D75" s="39" t="s">
        <v>21</v>
      </c>
      <c r="E75" s="58">
        <v>35</v>
      </c>
      <c r="F75" s="90">
        <v>0</v>
      </c>
      <c r="G75" s="90">
        <f t="shared" si="0"/>
        <v>0</v>
      </c>
      <c r="H75" s="60"/>
      <c r="I75" s="132"/>
      <c r="J75" s="28"/>
      <c r="K75" s="28"/>
      <c r="L75" s="102"/>
      <c r="M75" s="102"/>
      <c r="N75" s="102"/>
      <c r="O75" s="2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31">
        <v>68</v>
      </c>
      <c r="B76" s="59" t="s">
        <v>131</v>
      </c>
      <c r="C76" s="54" t="s">
        <v>132</v>
      </c>
      <c r="D76" s="39" t="s">
        <v>21</v>
      </c>
      <c r="E76" s="58">
        <v>16</v>
      </c>
      <c r="F76" s="90">
        <v>0</v>
      </c>
      <c r="G76" s="90">
        <f t="shared" si="0"/>
        <v>0</v>
      </c>
      <c r="H76" s="60"/>
      <c r="I76" s="132"/>
      <c r="J76" s="28"/>
      <c r="K76" s="28"/>
      <c r="L76" s="102"/>
      <c r="M76" s="102"/>
      <c r="N76" s="102"/>
      <c r="O76" s="2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31">
        <v>69</v>
      </c>
      <c r="B77" s="59" t="s">
        <v>133</v>
      </c>
      <c r="C77" s="54" t="s">
        <v>134</v>
      </c>
      <c r="D77" s="39" t="s">
        <v>21</v>
      </c>
      <c r="E77" s="58">
        <v>12</v>
      </c>
      <c r="F77" s="90">
        <v>0</v>
      </c>
      <c r="G77" s="90">
        <f aca="true" t="shared" si="1" ref="G77:G140">E77*F77</f>
        <v>0</v>
      </c>
      <c r="H77" s="60"/>
      <c r="I77" s="132"/>
      <c r="J77" s="28"/>
      <c r="K77" s="28"/>
      <c r="L77" s="102"/>
      <c r="M77" s="102"/>
      <c r="N77" s="102"/>
      <c r="O77" s="2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>
      <c r="A78" s="131">
        <v>70</v>
      </c>
      <c r="B78" s="59" t="s">
        <v>135</v>
      </c>
      <c r="C78" s="54" t="s">
        <v>134</v>
      </c>
      <c r="D78" s="39" t="s">
        <v>21</v>
      </c>
      <c r="E78" s="58">
        <v>15</v>
      </c>
      <c r="F78" s="90">
        <v>0</v>
      </c>
      <c r="G78" s="90">
        <f t="shared" si="1"/>
        <v>0</v>
      </c>
      <c r="H78" s="60"/>
      <c r="I78" s="132"/>
      <c r="J78" s="28"/>
      <c r="K78" s="28"/>
      <c r="L78" s="102"/>
      <c r="M78" s="102"/>
      <c r="N78" s="102"/>
      <c r="O78" s="2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131">
        <v>71</v>
      </c>
      <c r="B79" s="59" t="s">
        <v>136</v>
      </c>
      <c r="C79" s="54" t="s">
        <v>134</v>
      </c>
      <c r="D79" s="39" t="s">
        <v>21</v>
      </c>
      <c r="E79" s="58">
        <v>12</v>
      </c>
      <c r="F79" s="90">
        <v>0</v>
      </c>
      <c r="G79" s="90">
        <f t="shared" si="1"/>
        <v>0</v>
      </c>
      <c r="H79" s="60"/>
      <c r="I79" s="132"/>
      <c r="J79" s="28"/>
      <c r="K79" s="28"/>
      <c r="L79" s="102"/>
      <c r="M79" s="102"/>
      <c r="N79" s="102"/>
      <c r="O79" s="21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131">
        <v>72</v>
      </c>
      <c r="B80" s="59" t="s">
        <v>137</v>
      </c>
      <c r="C80" s="54" t="s">
        <v>138</v>
      </c>
      <c r="D80" s="39" t="s">
        <v>21</v>
      </c>
      <c r="E80" s="58">
        <v>15</v>
      </c>
      <c r="F80" s="90">
        <v>0</v>
      </c>
      <c r="G80" s="90">
        <f t="shared" si="1"/>
        <v>0</v>
      </c>
      <c r="H80" s="60"/>
      <c r="I80" s="132"/>
      <c r="J80" s="28"/>
      <c r="K80" s="28"/>
      <c r="L80" s="102"/>
      <c r="M80" s="102"/>
      <c r="N80" s="102"/>
      <c r="O80" s="2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31">
        <v>74</v>
      </c>
      <c r="B81" s="59" t="s">
        <v>139</v>
      </c>
      <c r="C81" s="54" t="s">
        <v>140</v>
      </c>
      <c r="D81" s="39" t="s">
        <v>21</v>
      </c>
      <c r="E81" s="58">
        <v>54</v>
      </c>
      <c r="F81" s="90">
        <v>0</v>
      </c>
      <c r="G81" s="90">
        <f t="shared" si="1"/>
        <v>0</v>
      </c>
      <c r="H81" s="60"/>
      <c r="I81" s="132"/>
      <c r="J81" s="28"/>
      <c r="K81" s="28"/>
      <c r="L81" s="102"/>
      <c r="M81" s="102"/>
      <c r="N81" s="102"/>
      <c r="O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31">
        <v>75</v>
      </c>
      <c r="B82" s="59" t="s">
        <v>141</v>
      </c>
      <c r="C82" s="54" t="s">
        <v>142</v>
      </c>
      <c r="D82" s="39" t="s">
        <v>21</v>
      </c>
      <c r="E82" s="58">
        <v>43</v>
      </c>
      <c r="F82" s="90">
        <v>0</v>
      </c>
      <c r="G82" s="90">
        <f t="shared" si="1"/>
        <v>0</v>
      </c>
      <c r="H82" s="60"/>
      <c r="I82" s="132"/>
      <c r="J82" s="28"/>
      <c r="K82" s="28"/>
      <c r="L82" s="102"/>
      <c r="M82" s="102"/>
      <c r="N82" s="102"/>
      <c r="O82" s="2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4" ht="15">
      <c r="A83" s="128"/>
      <c r="B83" s="55"/>
      <c r="C83" s="39"/>
      <c r="D83" s="39"/>
      <c r="E83" s="39"/>
      <c r="F83" s="90"/>
      <c r="G83" s="90"/>
      <c r="H83" s="39"/>
      <c r="I83" s="133"/>
      <c r="J83" s="28"/>
      <c r="K83" s="28"/>
      <c r="L83" s="28"/>
      <c r="M83" s="28"/>
      <c r="N83" s="28"/>
    </row>
    <row r="84" spans="1:14" ht="15">
      <c r="A84" s="128"/>
      <c r="B84" s="55"/>
      <c r="C84" s="39"/>
      <c r="D84" s="39"/>
      <c r="E84" s="39"/>
      <c r="F84" s="90"/>
      <c r="G84" s="90"/>
      <c r="H84" s="39"/>
      <c r="I84" s="133"/>
      <c r="J84" s="28"/>
      <c r="K84" s="28"/>
      <c r="L84" s="28"/>
      <c r="M84" s="28"/>
      <c r="N84" s="28"/>
    </row>
    <row r="85" spans="1:14" ht="15">
      <c r="A85" s="127" t="s">
        <v>143</v>
      </c>
      <c r="B85" s="39"/>
      <c r="C85" s="39"/>
      <c r="D85" s="39"/>
      <c r="E85" s="39"/>
      <c r="F85" s="90"/>
      <c r="G85" s="90"/>
      <c r="H85" s="39"/>
      <c r="I85" s="122">
        <f>SUM(G86:G94)</f>
        <v>0</v>
      </c>
      <c r="J85" s="115"/>
      <c r="K85" s="115"/>
      <c r="L85" s="115"/>
      <c r="M85" s="28"/>
      <c r="N85" s="28"/>
    </row>
    <row r="86" spans="1:256" ht="15">
      <c r="A86" s="131"/>
      <c r="B86" s="59" t="s">
        <v>51</v>
      </c>
      <c r="C86" s="54" t="s">
        <v>52</v>
      </c>
      <c r="D86" s="39" t="s">
        <v>21</v>
      </c>
      <c r="E86" s="58">
        <v>30</v>
      </c>
      <c r="F86" s="90">
        <v>0</v>
      </c>
      <c r="G86" s="90">
        <f t="shared" si="1"/>
        <v>0</v>
      </c>
      <c r="H86" s="60"/>
      <c r="I86" s="132"/>
      <c r="J86" s="103"/>
      <c r="K86" s="103"/>
      <c r="L86" s="103"/>
      <c r="M86" s="103"/>
      <c r="N86" s="103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31"/>
      <c r="B87" s="59" t="s">
        <v>144</v>
      </c>
      <c r="C87" s="54" t="s">
        <v>145</v>
      </c>
      <c r="D87" s="39" t="s">
        <v>21</v>
      </c>
      <c r="E87" s="58">
        <v>30</v>
      </c>
      <c r="F87" s="90">
        <v>0</v>
      </c>
      <c r="G87" s="90">
        <f t="shared" si="1"/>
        <v>0</v>
      </c>
      <c r="H87" s="60"/>
      <c r="I87" s="132"/>
      <c r="J87" s="103"/>
      <c r="K87" s="103"/>
      <c r="L87" s="103"/>
      <c r="M87" s="103"/>
      <c r="N87" s="10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31"/>
      <c r="B88" s="59" t="s">
        <v>60</v>
      </c>
      <c r="C88" s="54" t="s">
        <v>59</v>
      </c>
      <c r="D88" s="39" t="s">
        <v>21</v>
      </c>
      <c r="E88" s="58">
        <v>15</v>
      </c>
      <c r="F88" s="90">
        <v>0</v>
      </c>
      <c r="G88" s="90">
        <f t="shared" si="1"/>
        <v>0</v>
      </c>
      <c r="H88" s="60"/>
      <c r="I88" s="132"/>
      <c r="J88" s="103"/>
      <c r="K88" s="103"/>
      <c r="L88" s="103"/>
      <c r="M88" s="103"/>
      <c r="N88" s="103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31"/>
      <c r="B89" s="59" t="s">
        <v>61</v>
      </c>
      <c r="C89" s="54" t="s">
        <v>62</v>
      </c>
      <c r="D89" s="39" t="s">
        <v>21</v>
      </c>
      <c r="E89" s="58">
        <v>15</v>
      </c>
      <c r="F89" s="90">
        <v>0</v>
      </c>
      <c r="G89" s="90">
        <f t="shared" si="1"/>
        <v>0</v>
      </c>
      <c r="H89" s="60"/>
      <c r="I89" s="132"/>
      <c r="J89" s="103"/>
      <c r="K89" s="103"/>
      <c r="L89" s="103"/>
      <c r="M89" s="103"/>
      <c r="N89" s="10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31"/>
      <c r="B90" s="59" t="s">
        <v>81</v>
      </c>
      <c r="C90" s="54" t="s">
        <v>82</v>
      </c>
      <c r="D90" s="39" t="s">
        <v>21</v>
      </c>
      <c r="E90" s="58">
        <v>30</v>
      </c>
      <c r="F90" s="90">
        <v>0</v>
      </c>
      <c r="G90" s="90">
        <f t="shared" si="1"/>
        <v>0</v>
      </c>
      <c r="H90" s="60"/>
      <c r="I90" s="132"/>
      <c r="J90" s="103"/>
      <c r="K90" s="103"/>
      <c r="L90" s="103"/>
      <c r="M90" s="103"/>
      <c r="N90" s="103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31"/>
      <c r="B91" s="59" t="s">
        <v>146</v>
      </c>
      <c r="C91" s="54" t="s">
        <v>147</v>
      </c>
      <c r="D91" s="39" t="s">
        <v>21</v>
      </c>
      <c r="E91" s="53">
        <v>30</v>
      </c>
      <c r="F91" s="90">
        <v>0</v>
      </c>
      <c r="G91" s="90">
        <f t="shared" si="1"/>
        <v>0</v>
      </c>
      <c r="H91" s="60"/>
      <c r="I91" s="132"/>
      <c r="J91" s="103"/>
      <c r="K91" s="103"/>
      <c r="L91" s="103"/>
      <c r="M91" s="103"/>
      <c r="N91" s="10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31"/>
      <c r="B92" s="59" t="s">
        <v>148</v>
      </c>
      <c r="C92" s="54" t="s">
        <v>149</v>
      </c>
      <c r="D92" s="39" t="s">
        <v>21</v>
      </c>
      <c r="E92" s="53">
        <v>15</v>
      </c>
      <c r="F92" s="90">
        <v>0</v>
      </c>
      <c r="G92" s="90">
        <f t="shared" si="1"/>
        <v>0</v>
      </c>
      <c r="H92" s="60"/>
      <c r="I92" s="132"/>
      <c r="J92" s="103"/>
      <c r="K92" s="103"/>
      <c r="L92" s="103"/>
      <c r="M92" s="103"/>
      <c r="N92" s="10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31"/>
      <c r="B93" s="59" t="s">
        <v>150</v>
      </c>
      <c r="C93" s="54" t="s">
        <v>151</v>
      </c>
      <c r="D93" s="39" t="s">
        <v>21</v>
      </c>
      <c r="E93" s="58">
        <v>4</v>
      </c>
      <c r="F93" s="90">
        <v>0</v>
      </c>
      <c r="G93" s="90">
        <f t="shared" si="1"/>
        <v>0</v>
      </c>
      <c r="H93" s="60" t="s">
        <v>152</v>
      </c>
      <c r="I93" s="132"/>
      <c r="J93" s="103"/>
      <c r="K93" s="103"/>
      <c r="L93" s="103"/>
      <c r="M93" s="103"/>
      <c r="N93" s="10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31"/>
      <c r="B94" s="59" t="s">
        <v>153</v>
      </c>
      <c r="C94" s="54" t="s">
        <v>154</v>
      </c>
      <c r="D94" s="39" t="s">
        <v>21</v>
      </c>
      <c r="E94" s="58">
        <v>6</v>
      </c>
      <c r="F94" s="90">
        <v>0</v>
      </c>
      <c r="G94" s="90">
        <f t="shared" si="1"/>
        <v>0</v>
      </c>
      <c r="H94" s="60" t="s">
        <v>155</v>
      </c>
      <c r="I94" s="132"/>
      <c r="J94" s="103"/>
      <c r="K94" s="103"/>
      <c r="L94" s="103"/>
      <c r="M94" s="103"/>
      <c r="N94" s="10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34" t="s">
        <v>156</v>
      </c>
      <c r="B95" s="51"/>
      <c r="C95" s="43"/>
      <c r="D95" s="43"/>
      <c r="E95" s="57"/>
      <c r="F95" s="90"/>
      <c r="G95" s="90"/>
      <c r="H95" s="40"/>
      <c r="I95" s="122">
        <f>SUM(G96)</f>
        <v>0</v>
      </c>
      <c r="J95" s="117"/>
      <c r="K95" s="117"/>
      <c r="L95" s="117"/>
      <c r="M95" s="13"/>
      <c r="N95" s="13"/>
      <c r="O95" s="13"/>
      <c r="P95" s="20"/>
      <c r="Q95" s="13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21" customFormat="1" ht="15">
      <c r="A96" s="135"/>
      <c r="B96" s="61" t="s">
        <v>157</v>
      </c>
      <c r="C96" s="45" t="s">
        <v>158</v>
      </c>
      <c r="D96" s="62" t="s">
        <v>21</v>
      </c>
      <c r="E96" s="45">
        <v>16</v>
      </c>
      <c r="F96" s="90">
        <v>0</v>
      </c>
      <c r="G96" s="90">
        <f t="shared" si="1"/>
        <v>0</v>
      </c>
      <c r="H96" s="63" t="s">
        <v>159</v>
      </c>
      <c r="I96" s="126"/>
      <c r="J96" s="19"/>
      <c r="K96" s="19"/>
      <c r="L96" s="19"/>
      <c r="M96" s="19"/>
      <c r="N96" s="1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14" ht="15">
      <c r="A97" s="129"/>
      <c r="B97" s="39"/>
      <c r="C97" s="39"/>
      <c r="D97" s="39"/>
      <c r="E97" s="39"/>
      <c r="F97" s="90"/>
      <c r="G97" s="90"/>
      <c r="H97" s="39"/>
      <c r="I97" s="133"/>
      <c r="J97" s="28"/>
      <c r="K97" s="28"/>
      <c r="L97" s="28"/>
      <c r="M97" s="28"/>
      <c r="N97" s="28"/>
    </row>
    <row r="98" spans="1:14" ht="15">
      <c r="A98" s="127" t="s">
        <v>160</v>
      </c>
      <c r="B98" s="59"/>
      <c r="C98" s="56"/>
      <c r="D98" s="39"/>
      <c r="E98" s="53"/>
      <c r="F98" s="90"/>
      <c r="G98" s="90"/>
      <c r="H98" s="39"/>
      <c r="I98" s="122">
        <f>SUM(G99:G100)</f>
        <v>0</v>
      </c>
      <c r="J98" s="115"/>
      <c r="K98" s="115"/>
      <c r="L98" s="115"/>
      <c r="M98" s="28"/>
      <c r="N98" s="28"/>
    </row>
    <row r="99" spans="1:14" ht="30">
      <c r="A99" s="129"/>
      <c r="B99" s="59" t="s">
        <v>161</v>
      </c>
      <c r="C99" s="64" t="s">
        <v>162</v>
      </c>
      <c r="D99" s="39" t="s">
        <v>21</v>
      </c>
      <c r="E99" s="53">
        <v>15</v>
      </c>
      <c r="F99" s="90">
        <v>0</v>
      </c>
      <c r="G99" s="90">
        <f t="shared" si="1"/>
        <v>0</v>
      </c>
      <c r="H99" s="39"/>
      <c r="I99" s="133"/>
      <c r="J99" s="28"/>
      <c r="K99" s="28"/>
      <c r="L99" s="28"/>
      <c r="M99" s="28"/>
      <c r="N99" s="28"/>
    </row>
    <row r="100" spans="1:14" ht="15">
      <c r="A100" s="129"/>
      <c r="B100" s="59" t="s">
        <v>163</v>
      </c>
      <c r="C100" s="56" t="s">
        <v>164</v>
      </c>
      <c r="D100" s="39" t="s">
        <v>21</v>
      </c>
      <c r="E100" s="53">
        <v>5</v>
      </c>
      <c r="F100" s="90">
        <v>0</v>
      </c>
      <c r="G100" s="90">
        <f t="shared" si="1"/>
        <v>0</v>
      </c>
      <c r="H100" s="39"/>
      <c r="I100" s="133"/>
      <c r="J100" s="28"/>
      <c r="K100" s="28"/>
      <c r="L100" s="28"/>
      <c r="M100" s="28"/>
      <c r="N100" s="28"/>
    </row>
    <row r="101" spans="1:14" ht="15">
      <c r="A101" s="129"/>
      <c r="B101" s="59"/>
      <c r="C101" s="56"/>
      <c r="D101" s="39"/>
      <c r="E101" s="53"/>
      <c r="F101" s="90"/>
      <c r="G101" s="90"/>
      <c r="H101" s="39"/>
      <c r="I101" s="133"/>
      <c r="J101" s="28"/>
      <c r="K101" s="28"/>
      <c r="L101" s="28"/>
      <c r="M101" s="28"/>
      <c r="N101" s="28"/>
    </row>
    <row r="102" spans="1:256" ht="15">
      <c r="A102" s="134" t="s">
        <v>165</v>
      </c>
      <c r="B102" s="51"/>
      <c r="C102" s="43"/>
      <c r="D102" s="43"/>
      <c r="E102" s="57"/>
      <c r="F102" s="90"/>
      <c r="G102" s="90"/>
      <c r="H102" s="40"/>
      <c r="I102" s="122">
        <f>SUM(G103:G116)</f>
        <v>0</v>
      </c>
      <c r="J102" s="117"/>
      <c r="K102" s="117"/>
      <c r="L102" s="117"/>
      <c r="M102" s="13"/>
      <c r="N102" s="13"/>
      <c r="O102" s="13"/>
      <c r="P102" s="20"/>
      <c r="Q102" s="13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5">
      <c r="A103" s="123" t="s">
        <v>166</v>
      </c>
      <c r="B103" s="43" t="s">
        <v>167</v>
      </c>
      <c r="C103" s="51"/>
      <c r="D103" s="43" t="s">
        <v>16</v>
      </c>
      <c r="E103" s="57">
        <v>252</v>
      </c>
      <c r="F103" s="90">
        <v>0</v>
      </c>
      <c r="G103" s="90">
        <f t="shared" si="1"/>
        <v>0</v>
      </c>
      <c r="H103" s="40"/>
      <c r="I103" s="121"/>
      <c r="J103" s="100"/>
      <c r="K103" s="8"/>
      <c r="L103" s="100"/>
      <c r="M103" s="13"/>
      <c r="N103" s="13"/>
      <c r="O103" s="13"/>
      <c r="P103" s="20"/>
      <c r="Q103" s="13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5">
      <c r="A104" s="123" t="s">
        <v>168</v>
      </c>
      <c r="B104" s="43" t="s">
        <v>169</v>
      </c>
      <c r="C104" s="51"/>
      <c r="D104" s="43" t="s">
        <v>21</v>
      </c>
      <c r="E104" s="57">
        <f>E96</f>
        <v>16</v>
      </c>
      <c r="F104" s="90">
        <v>0</v>
      </c>
      <c r="G104" s="90">
        <f t="shared" si="1"/>
        <v>0</v>
      </c>
      <c r="H104" s="47"/>
      <c r="I104" s="122"/>
      <c r="J104" s="100"/>
      <c r="K104" s="100"/>
      <c r="L104" s="8"/>
      <c r="M104" s="100"/>
      <c r="N104" s="13"/>
      <c r="O104" s="13"/>
      <c r="P104" s="13"/>
      <c r="Q104" s="20"/>
      <c r="R104" s="13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5">
      <c r="A105" s="123" t="s">
        <v>170</v>
      </c>
      <c r="B105" s="43" t="s">
        <v>171</v>
      </c>
      <c r="C105" s="51"/>
      <c r="D105" s="43" t="s">
        <v>21</v>
      </c>
      <c r="E105" s="57">
        <f>SUM(E86:E92,E59:E81,E82,E32:E56)+E99+E100</f>
        <v>1224</v>
      </c>
      <c r="F105" s="90">
        <v>0</v>
      </c>
      <c r="G105" s="90">
        <f t="shared" si="1"/>
        <v>0</v>
      </c>
      <c r="H105" s="40"/>
      <c r="I105" s="122"/>
      <c r="J105" s="100"/>
      <c r="K105" s="100"/>
      <c r="L105" s="8"/>
      <c r="M105" s="100"/>
      <c r="N105" s="13"/>
      <c r="O105" s="13"/>
      <c r="P105" s="13"/>
      <c r="Q105" s="20"/>
      <c r="R105" s="13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5">
      <c r="A106" s="123" t="s">
        <v>172</v>
      </c>
      <c r="B106" s="43" t="s">
        <v>173</v>
      </c>
      <c r="C106" s="51"/>
      <c r="D106" s="43" t="s">
        <v>21</v>
      </c>
      <c r="E106" s="57">
        <f>E254+E94+E93+E58+E57</f>
        <v>16</v>
      </c>
      <c r="F106" s="90">
        <v>0</v>
      </c>
      <c r="G106" s="90">
        <f t="shared" si="1"/>
        <v>0</v>
      </c>
      <c r="H106" s="40"/>
      <c r="I106" s="122"/>
      <c r="J106" s="100"/>
      <c r="K106" s="100"/>
      <c r="L106" s="8"/>
      <c r="M106" s="100"/>
      <c r="N106" s="13"/>
      <c r="O106" s="13"/>
      <c r="P106" s="13"/>
      <c r="Q106" s="6"/>
      <c r="R106" s="13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5">
      <c r="A107" s="123" t="s">
        <v>174</v>
      </c>
      <c r="B107" s="43" t="s">
        <v>175</v>
      </c>
      <c r="C107" s="51"/>
      <c r="D107" s="43" t="s">
        <v>21</v>
      </c>
      <c r="E107" s="57">
        <f>E58+E57</f>
        <v>5</v>
      </c>
      <c r="F107" s="90">
        <v>0</v>
      </c>
      <c r="G107" s="90">
        <f t="shared" si="1"/>
        <v>0</v>
      </c>
      <c r="H107" s="40"/>
      <c r="I107" s="121"/>
      <c r="J107" s="100"/>
      <c r="K107" s="8"/>
      <c r="L107" s="100"/>
      <c r="M107" s="13"/>
      <c r="N107" s="13"/>
      <c r="O107" s="13"/>
      <c r="P107" s="20"/>
      <c r="Q107" s="13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5">
      <c r="A108" s="123" t="s">
        <v>176</v>
      </c>
      <c r="B108" s="43" t="s">
        <v>177</v>
      </c>
      <c r="C108" s="51"/>
      <c r="D108" s="43" t="s">
        <v>21</v>
      </c>
      <c r="E108" s="43">
        <f>E94+E93</f>
        <v>10</v>
      </c>
      <c r="F108" s="90">
        <v>0</v>
      </c>
      <c r="G108" s="90">
        <f t="shared" si="1"/>
        <v>0</v>
      </c>
      <c r="H108" s="40"/>
      <c r="I108" s="121"/>
      <c r="J108" s="100"/>
      <c r="K108" s="8"/>
      <c r="L108" s="100"/>
      <c r="M108" s="13"/>
      <c r="N108" s="13"/>
      <c r="O108" s="13"/>
      <c r="P108" s="6"/>
      <c r="Q108" s="13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5">
      <c r="A109" s="123" t="s">
        <v>178</v>
      </c>
      <c r="B109" s="43" t="s">
        <v>179</v>
      </c>
      <c r="C109" s="51"/>
      <c r="D109" s="43" t="s">
        <v>21</v>
      </c>
      <c r="E109" s="57">
        <f>E105+E99+E100</f>
        <v>1244</v>
      </c>
      <c r="F109" s="90">
        <v>0</v>
      </c>
      <c r="G109" s="90">
        <f t="shared" si="1"/>
        <v>0</v>
      </c>
      <c r="H109" s="40"/>
      <c r="I109" s="121"/>
      <c r="J109" s="100"/>
      <c r="K109" s="8"/>
      <c r="L109" s="100"/>
      <c r="M109" s="13"/>
      <c r="N109" s="13"/>
      <c r="O109" s="13"/>
      <c r="P109" s="20"/>
      <c r="Q109" s="13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5">
      <c r="A110" s="123"/>
      <c r="B110" s="43" t="s">
        <v>180</v>
      </c>
      <c r="C110" s="51"/>
      <c r="D110" s="43" t="s">
        <v>21</v>
      </c>
      <c r="E110" s="57">
        <v>3</v>
      </c>
      <c r="F110" s="90">
        <v>0</v>
      </c>
      <c r="G110" s="90">
        <f t="shared" si="1"/>
        <v>0</v>
      </c>
      <c r="H110" s="40"/>
      <c r="I110" s="121"/>
      <c r="J110" s="100"/>
      <c r="K110" s="8"/>
      <c r="L110" s="100"/>
      <c r="M110" s="13"/>
      <c r="N110" s="13"/>
      <c r="O110" s="13"/>
      <c r="P110" s="20"/>
      <c r="Q110" s="13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21" customFormat="1" ht="15">
      <c r="A111" s="125"/>
      <c r="B111" s="43" t="s">
        <v>45</v>
      </c>
      <c r="C111" s="43"/>
      <c r="D111" s="43" t="s">
        <v>36</v>
      </c>
      <c r="E111" s="57">
        <v>1.5</v>
      </c>
      <c r="F111" s="90">
        <v>0</v>
      </c>
      <c r="G111" s="90">
        <f t="shared" si="1"/>
        <v>0</v>
      </c>
      <c r="H111" s="47"/>
      <c r="I111" s="136"/>
      <c r="J111" s="13"/>
      <c r="K111" s="13"/>
      <c r="L111" s="8"/>
      <c r="M111" s="13"/>
      <c r="N111" s="13"/>
      <c r="O111" s="13"/>
      <c r="P111" s="20"/>
      <c r="Q111" s="13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21" customFormat="1" ht="15">
      <c r="A112" s="123"/>
      <c r="B112" s="43" t="s">
        <v>181</v>
      </c>
      <c r="C112" s="43"/>
      <c r="D112" s="43" t="s">
        <v>44</v>
      </c>
      <c r="E112" s="65">
        <v>16</v>
      </c>
      <c r="F112" s="90">
        <v>0</v>
      </c>
      <c r="G112" s="90">
        <f t="shared" si="1"/>
        <v>0</v>
      </c>
      <c r="H112" s="47"/>
      <c r="I112" s="136"/>
      <c r="J112" s="13"/>
      <c r="K112" s="8"/>
      <c r="L112" s="13"/>
      <c r="M112" s="13"/>
      <c r="N112" s="13"/>
      <c r="O112" s="13"/>
      <c r="P112" s="23"/>
      <c r="Q112" s="13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21" customFormat="1" ht="15">
      <c r="A113" s="123"/>
      <c r="B113" s="43" t="s">
        <v>182</v>
      </c>
      <c r="C113" s="43"/>
      <c r="D113" s="43" t="s">
        <v>44</v>
      </c>
      <c r="E113" s="65">
        <v>10</v>
      </c>
      <c r="F113" s="90">
        <v>0</v>
      </c>
      <c r="G113" s="90">
        <f t="shared" si="1"/>
        <v>0</v>
      </c>
      <c r="H113" s="47"/>
      <c r="I113" s="136"/>
      <c r="J113" s="13"/>
      <c r="K113" s="8"/>
      <c r="L113" s="13"/>
      <c r="M113" s="13"/>
      <c r="N113" s="13"/>
      <c r="O113" s="13"/>
      <c r="P113" s="23"/>
      <c r="Q113" s="13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21" customFormat="1" ht="15">
      <c r="A114" s="123" t="s">
        <v>183</v>
      </c>
      <c r="B114" s="43" t="s">
        <v>184</v>
      </c>
      <c r="C114" s="43"/>
      <c r="D114" s="43" t="s">
        <v>16</v>
      </c>
      <c r="E114" s="57">
        <f>255-98</f>
        <v>157</v>
      </c>
      <c r="F114" s="90">
        <v>0</v>
      </c>
      <c r="G114" s="90">
        <f t="shared" si="1"/>
        <v>0</v>
      </c>
      <c r="H114" s="47"/>
      <c r="I114" s="136"/>
      <c r="J114" s="13"/>
      <c r="K114" s="8"/>
      <c r="L114" s="13"/>
      <c r="M114" s="13"/>
      <c r="N114" s="13"/>
      <c r="O114" s="13"/>
      <c r="P114" s="20"/>
      <c r="Q114" s="13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21" customFormat="1" ht="15">
      <c r="A115" s="123" t="s">
        <v>185</v>
      </c>
      <c r="B115" s="43" t="s">
        <v>186</v>
      </c>
      <c r="C115" s="45"/>
      <c r="D115" s="43" t="s">
        <v>16</v>
      </c>
      <c r="E115" s="57">
        <v>95</v>
      </c>
      <c r="F115" s="90">
        <v>0</v>
      </c>
      <c r="G115" s="90">
        <f t="shared" si="1"/>
        <v>0</v>
      </c>
      <c r="H115" s="45"/>
      <c r="I115" s="137"/>
      <c r="J115" s="19"/>
      <c r="K115" s="8"/>
      <c r="L115" s="13"/>
      <c r="M115" s="13"/>
      <c r="N115" s="13"/>
      <c r="O115" s="13"/>
      <c r="P115" s="20"/>
      <c r="Q115" s="13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21" customFormat="1" ht="15">
      <c r="A116" s="138"/>
      <c r="B116" s="43" t="s">
        <v>187</v>
      </c>
      <c r="C116" s="45"/>
      <c r="D116" s="66" t="s">
        <v>188</v>
      </c>
      <c r="E116" s="45">
        <v>1</v>
      </c>
      <c r="F116" s="90">
        <v>0</v>
      </c>
      <c r="G116" s="90">
        <f t="shared" si="1"/>
        <v>0</v>
      </c>
      <c r="H116" s="45"/>
      <c r="I116" s="137"/>
      <c r="J116" s="19"/>
      <c r="K116" s="87"/>
      <c r="L116" s="87"/>
      <c r="M116" s="87"/>
      <c r="N116" s="118"/>
      <c r="O116" s="13"/>
      <c r="P116" s="14"/>
      <c r="Q116" s="13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21" customFormat="1" ht="15">
      <c r="A117" s="135"/>
      <c r="B117" s="67"/>
      <c r="C117" s="45"/>
      <c r="D117" s="45"/>
      <c r="E117" s="45"/>
      <c r="F117" s="90"/>
      <c r="G117" s="90"/>
      <c r="H117" s="45"/>
      <c r="I117" s="137"/>
      <c r="J117" s="19"/>
      <c r="K117" s="19"/>
      <c r="L117" s="19"/>
      <c r="M117" s="19"/>
      <c r="N117" s="19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21" customFormat="1" ht="15">
      <c r="A118" s="134" t="s">
        <v>189</v>
      </c>
      <c r="B118" s="45"/>
      <c r="C118" s="43"/>
      <c r="D118" s="43"/>
      <c r="E118" s="57"/>
      <c r="F118" s="90"/>
      <c r="G118" s="90"/>
      <c r="H118" s="43"/>
      <c r="I118" s="126">
        <f>SUM(G119:G130)</f>
        <v>0</v>
      </c>
      <c r="J118" s="116"/>
      <c r="K118" s="116"/>
      <c r="L118" s="116"/>
      <c r="M118" s="19"/>
      <c r="N118" s="19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21" customFormat="1" ht="15">
      <c r="A119" s="135"/>
      <c r="B119" s="68" t="s">
        <v>190</v>
      </c>
      <c r="C119" s="63" t="s">
        <v>191</v>
      </c>
      <c r="D119" s="45"/>
      <c r="E119" s="45">
        <v>50</v>
      </c>
      <c r="F119" s="90">
        <v>0</v>
      </c>
      <c r="G119" s="90">
        <f t="shared" si="1"/>
        <v>0</v>
      </c>
      <c r="H119" s="45"/>
      <c r="I119" s="126"/>
      <c r="J119" s="19"/>
      <c r="K119" s="19"/>
      <c r="L119" s="19"/>
      <c r="M119" s="19"/>
      <c r="N119" s="19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21" customFormat="1" ht="15">
      <c r="A120" s="135"/>
      <c r="B120" s="68" t="s">
        <v>192</v>
      </c>
      <c r="C120" s="63" t="s">
        <v>193</v>
      </c>
      <c r="D120" s="45"/>
      <c r="E120" s="50">
        <v>20</v>
      </c>
      <c r="F120" s="90">
        <v>0</v>
      </c>
      <c r="G120" s="90">
        <f t="shared" si="1"/>
        <v>0</v>
      </c>
      <c r="H120" s="45"/>
      <c r="I120" s="126"/>
      <c r="J120" s="19"/>
      <c r="K120" s="19"/>
      <c r="L120" s="19"/>
      <c r="M120" s="19"/>
      <c r="N120" s="19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21" customFormat="1" ht="15">
      <c r="A121" s="135"/>
      <c r="B121" s="68" t="s">
        <v>194</v>
      </c>
      <c r="C121" s="63" t="s">
        <v>195</v>
      </c>
      <c r="D121" s="45"/>
      <c r="E121" s="50">
        <v>25</v>
      </c>
      <c r="F121" s="90">
        <v>0</v>
      </c>
      <c r="G121" s="90">
        <f t="shared" si="1"/>
        <v>0</v>
      </c>
      <c r="H121" s="45"/>
      <c r="I121" s="126"/>
      <c r="J121" s="19"/>
      <c r="K121" s="19"/>
      <c r="L121" s="19"/>
      <c r="M121" s="19"/>
      <c r="N121" s="19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21" customFormat="1" ht="15">
      <c r="A122" s="135"/>
      <c r="B122" s="68" t="s">
        <v>196</v>
      </c>
      <c r="C122" s="63" t="s">
        <v>197</v>
      </c>
      <c r="D122" s="45"/>
      <c r="E122" s="50">
        <v>50</v>
      </c>
      <c r="F122" s="90">
        <v>0</v>
      </c>
      <c r="G122" s="90">
        <f t="shared" si="1"/>
        <v>0</v>
      </c>
      <c r="H122" s="45"/>
      <c r="I122" s="126"/>
      <c r="J122" s="19"/>
      <c r="K122" s="19"/>
      <c r="L122" s="19"/>
      <c r="M122" s="19"/>
      <c r="N122" s="19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21" customFormat="1" ht="15">
      <c r="A123" s="135"/>
      <c r="B123" s="68" t="s">
        <v>198</v>
      </c>
      <c r="C123" s="63" t="s">
        <v>199</v>
      </c>
      <c r="D123" s="45"/>
      <c r="E123" s="50">
        <v>50</v>
      </c>
      <c r="F123" s="90">
        <v>0</v>
      </c>
      <c r="G123" s="90">
        <f t="shared" si="1"/>
        <v>0</v>
      </c>
      <c r="H123" s="45"/>
      <c r="I123" s="126"/>
      <c r="J123" s="19"/>
      <c r="K123" s="19"/>
      <c r="L123" s="19"/>
      <c r="M123" s="19"/>
      <c r="N123" s="19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21" customFormat="1" ht="15">
      <c r="A124" s="135"/>
      <c r="B124" s="68" t="s">
        <v>200</v>
      </c>
      <c r="C124" s="63" t="s">
        <v>193</v>
      </c>
      <c r="D124" s="45"/>
      <c r="E124" s="50">
        <v>30</v>
      </c>
      <c r="F124" s="90">
        <v>0</v>
      </c>
      <c r="G124" s="90">
        <f t="shared" si="1"/>
        <v>0</v>
      </c>
      <c r="H124" s="45"/>
      <c r="I124" s="126"/>
      <c r="J124" s="19"/>
      <c r="K124" s="19"/>
      <c r="L124" s="19"/>
      <c r="M124" s="19"/>
      <c r="N124" s="19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21" customFormat="1" ht="15">
      <c r="A125" s="135"/>
      <c r="B125" s="68" t="s">
        <v>201</v>
      </c>
      <c r="C125" s="63" t="s">
        <v>202</v>
      </c>
      <c r="D125" s="45"/>
      <c r="E125" s="50">
        <v>60</v>
      </c>
      <c r="F125" s="90">
        <v>0</v>
      </c>
      <c r="G125" s="90">
        <f t="shared" si="1"/>
        <v>0</v>
      </c>
      <c r="H125" s="45"/>
      <c r="I125" s="126"/>
      <c r="J125" s="19"/>
      <c r="K125" s="19"/>
      <c r="L125" s="19"/>
      <c r="M125" s="19"/>
      <c r="N125" s="19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21" customFormat="1" ht="15">
      <c r="A126" s="135"/>
      <c r="B126" s="68" t="s">
        <v>203</v>
      </c>
      <c r="C126" s="63" t="s">
        <v>204</v>
      </c>
      <c r="D126" s="45"/>
      <c r="E126" s="50">
        <v>30</v>
      </c>
      <c r="F126" s="90">
        <v>0</v>
      </c>
      <c r="G126" s="90">
        <f t="shared" si="1"/>
        <v>0</v>
      </c>
      <c r="H126" s="45"/>
      <c r="I126" s="126"/>
      <c r="J126" s="19"/>
      <c r="K126" s="19"/>
      <c r="L126" s="19"/>
      <c r="M126" s="19"/>
      <c r="N126" s="19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21" customFormat="1" ht="15">
      <c r="A127" s="135"/>
      <c r="B127" s="68" t="s">
        <v>205</v>
      </c>
      <c r="C127" s="63" t="s">
        <v>206</v>
      </c>
      <c r="D127" s="45"/>
      <c r="E127" s="50">
        <v>30</v>
      </c>
      <c r="F127" s="90">
        <v>0</v>
      </c>
      <c r="G127" s="90">
        <f t="shared" si="1"/>
        <v>0</v>
      </c>
      <c r="H127" s="45"/>
      <c r="I127" s="126"/>
      <c r="J127" s="19"/>
      <c r="K127" s="19"/>
      <c r="L127" s="19"/>
      <c r="M127" s="19"/>
      <c r="N127" s="1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21" customFormat="1" ht="15">
      <c r="A128" s="139"/>
      <c r="B128" s="69" t="s">
        <v>207</v>
      </c>
      <c r="C128" s="70" t="s">
        <v>208</v>
      </c>
      <c r="D128" s="62" t="s">
        <v>21</v>
      </c>
      <c r="E128" s="62">
        <v>40</v>
      </c>
      <c r="F128" s="90">
        <v>0</v>
      </c>
      <c r="G128" s="90">
        <f t="shared" si="1"/>
        <v>0</v>
      </c>
      <c r="H128" s="62"/>
      <c r="I128" s="126"/>
      <c r="J128" s="104"/>
      <c r="K128" s="105"/>
      <c r="L128" s="105"/>
      <c r="M128" s="9"/>
      <c r="N128" s="105"/>
      <c r="O128" s="24"/>
      <c r="P128" s="22"/>
      <c r="Q128" s="22"/>
      <c r="R128" s="25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1" customFormat="1" ht="15">
      <c r="A129" s="135"/>
      <c r="B129" s="68" t="s">
        <v>209</v>
      </c>
      <c r="C129" s="63" t="s">
        <v>210</v>
      </c>
      <c r="D129" s="45"/>
      <c r="E129" s="50">
        <v>20</v>
      </c>
      <c r="F129" s="90">
        <v>0</v>
      </c>
      <c r="G129" s="90">
        <f t="shared" si="1"/>
        <v>0</v>
      </c>
      <c r="H129" s="45"/>
      <c r="I129" s="126"/>
      <c r="J129" s="19"/>
      <c r="K129" s="19"/>
      <c r="L129" s="19"/>
      <c r="M129" s="19"/>
      <c r="N129" s="19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s="21" customFormat="1" ht="15">
      <c r="A130" s="135"/>
      <c r="B130" s="68" t="s">
        <v>211</v>
      </c>
      <c r="C130" s="63" t="s">
        <v>212</v>
      </c>
      <c r="D130" s="45"/>
      <c r="E130" s="50">
        <v>20</v>
      </c>
      <c r="F130" s="90">
        <v>0</v>
      </c>
      <c r="G130" s="90">
        <f t="shared" si="1"/>
        <v>0</v>
      </c>
      <c r="H130" s="45"/>
      <c r="I130" s="126"/>
      <c r="J130" s="19"/>
      <c r="K130" s="19"/>
      <c r="L130" s="19"/>
      <c r="M130" s="19"/>
      <c r="N130" s="1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s="21" customFormat="1" ht="15">
      <c r="A131" s="135"/>
      <c r="B131" s="45"/>
      <c r="C131" s="45"/>
      <c r="D131" s="45"/>
      <c r="E131" s="45"/>
      <c r="F131" s="90"/>
      <c r="G131" s="90"/>
      <c r="H131" s="45"/>
      <c r="I131" s="126"/>
      <c r="J131" s="19"/>
      <c r="K131" s="19"/>
      <c r="L131" s="19"/>
      <c r="M131" s="19"/>
      <c r="N131" s="1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s="21" customFormat="1" ht="15">
      <c r="A132" s="140" t="s">
        <v>213</v>
      </c>
      <c r="B132" s="45"/>
      <c r="C132" s="45"/>
      <c r="D132" s="45"/>
      <c r="E132" s="45"/>
      <c r="F132" s="90"/>
      <c r="G132" s="90"/>
      <c r="H132" s="45"/>
      <c r="I132" s="126"/>
      <c r="J132" s="19"/>
      <c r="K132" s="19"/>
      <c r="L132" s="19"/>
      <c r="M132" s="19"/>
      <c r="N132" s="1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s="21" customFormat="1" ht="15">
      <c r="A133" s="135"/>
      <c r="B133" s="71" t="s">
        <v>214</v>
      </c>
      <c r="C133" s="45"/>
      <c r="D133" s="45"/>
      <c r="E133" s="45"/>
      <c r="F133" s="90"/>
      <c r="G133" s="90"/>
      <c r="H133" s="45"/>
      <c r="I133" s="126">
        <f>SUM(G134:G136)</f>
        <v>0</v>
      </c>
      <c r="J133" s="116"/>
      <c r="K133" s="116"/>
      <c r="L133" s="116"/>
      <c r="M133" s="19"/>
      <c r="N133" s="19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s="21" customFormat="1" ht="15">
      <c r="A134" s="135"/>
      <c r="B134" s="68" t="s">
        <v>215</v>
      </c>
      <c r="C134" s="63" t="s">
        <v>216</v>
      </c>
      <c r="D134" s="45"/>
      <c r="E134" s="50">
        <v>100</v>
      </c>
      <c r="F134" s="90">
        <v>0</v>
      </c>
      <c r="G134" s="90">
        <f t="shared" si="1"/>
        <v>0</v>
      </c>
      <c r="H134" s="45"/>
      <c r="I134" s="126"/>
      <c r="J134" s="19"/>
      <c r="K134" s="19"/>
      <c r="L134" s="19"/>
      <c r="M134" s="19"/>
      <c r="N134" s="19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s="21" customFormat="1" ht="15">
      <c r="A135" s="135"/>
      <c r="B135" s="68" t="s">
        <v>217</v>
      </c>
      <c r="C135" s="63" t="s">
        <v>218</v>
      </c>
      <c r="D135" s="45"/>
      <c r="E135" s="50">
        <v>100</v>
      </c>
      <c r="F135" s="90">
        <v>0</v>
      </c>
      <c r="G135" s="90">
        <f t="shared" si="1"/>
        <v>0</v>
      </c>
      <c r="H135" s="45"/>
      <c r="I135" s="126"/>
      <c r="J135" s="19"/>
      <c r="K135" s="19"/>
      <c r="L135" s="19"/>
      <c r="M135" s="19"/>
      <c r="N135" s="19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21" customFormat="1" ht="15">
      <c r="A136" s="135"/>
      <c r="B136" s="72" t="s">
        <v>219</v>
      </c>
      <c r="C136" s="63" t="s">
        <v>220</v>
      </c>
      <c r="D136" s="45"/>
      <c r="E136" s="45">
        <v>100</v>
      </c>
      <c r="F136" s="90">
        <v>0</v>
      </c>
      <c r="G136" s="90">
        <f t="shared" si="1"/>
        <v>0</v>
      </c>
      <c r="H136" s="45"/>
      <c r="I136" s="126"/>
      <c r="J136" s="19"/>
      <c r="K136" s="19"/>
      <c r="L136" s="19"/>
      <c r="M136" s="19"/>
      <c r="N136" s="19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s="21" customFormat="1" ht="15">
      <c r="A137" s="135"/>
      <c r="B137" s="71" t="s">
        <v>221</v>
      </c>
      <c r="C137" s="45"/>
      <c r="D137" s="45"/>
      <c r="E137" s="45"/>
      <c r="F137" s="90"/>
      <c r="G137" s="90"/>
      <c r="H137" s="45"/>
      <c r="I137" s="126">
        <f>SUM(G138:G139)</f>
        <v>0</v>
      </c>
      <c r="J137" s="116"/>
      <c r="K137" s="116"/>
      <c r="L137" s="116"/>
      <c r="M137" s="19"/>
      <c r="N137" s="19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s="21" customFormat="1" ht="15">
      <c r="A138" s="135"/>
      <c r="B138" s="72" t="s">
        <v>222</v>
      </c>
      <c r="C138" s="63" t="s">
        <v>218</v>
      </c>
      <c r="D138" s="45"/>
      <c r="E138" s="45">
        <v>100</v>
      </c>
      <c r="F138" s="90">
        <v>0</v>
      </c>
      <c r="G138" s="90">
        <f t="shared" si="1"/>
        <v>0</v>
      </c>
      <c r="H138" s="45"/>
      <c r="I138" s="126"/>
      <c r="J138" s="19"/>
      <c r="K138" s="19"/>
      <c r="L138" s="19"/>
      <c r="M138" s="19"/>
      <c r="N138" s="19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s="21" customFormat="1" ht="15">
      <c r="A139" s="135"/>
      <c r="B139" s="68" t="s">
        <v>223</v>
      </c>
      <c r="C139" s="63" t="s">
        <v>193</v>
      </c>
      <c r="D139" s="45"/>
      <c r="E139" s="50">
        <v>90</v>
      </c>
      <c r="F139" s="90">
        <v>0</v>
      </c>
      <c r="G139" s="90">
        <f t="shared" si="1"/>
        <v>0</v>
      </c>
      <c r="H139" s="45"/>
      <c r="I139" s="126"/>
      <c r="J139" s="19"/>
      <c r="K139" s="19"/>
      <c r="L139" s="19"/>
      <c r="M139" s="19"/>
      <c r="N139" s="1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s="21" customFormat="1" ht="15">
      <c r="A140" s="123" t="s">
        <v>224</v>
      </c>
      <c r="B140" s="48" t="s">
        <v>225</v>
      </c>
      <c r="C140" s="43"/>
      <c r="D140" s="43" t="s">
        <v>21</v>
      </c>
      <c r="E140" s="57">
        <f>SUM(E119:E139)</f>
        <v>915</v>
      </c>
      <c r="F140" s="90">
        <v>0</v>
      </c>
      <c r="G140" s="90">
        <f t="shared" si="1"/>
        <v>0</v>
      </c>
      <c r="H140" s="47"/>
      <c r="I140" s="126">
        <f>G140</f>
        <v>0</v>
      </c>
      <c r="J140" s="116"/>
      <c r="K140" s="116"/>
      <c r="L140" s="116"/>
      <c r="M140" s="13"/>
      <c r="N140" s="13"/>
      <c r="O140" s="13"/>
      <c r="P140" s="13"/>
      <c r="Q140" s="23"/>
      <c r="R140" s="13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21" customFormat="1" ht="15">
      <c r="A141" s="135"/>
      <c r="B141" s="67"/>
      <c r="C141" s="45"/>
      <c r="D141" s="45"/>
      <c r="E141" s="45"/>
      <c r="F141" s="90"/>
      <c r="G141" s="90"/>
      <c r="H141" s="45"/>
      <c r="I141" s="137"/>
      <c r="J141" s="19"/>
      <c r="K141" s="19"/>
      <c r="L141" s="19"/>
      <c r="M141" s="19"/>
      <c r="N141" s="19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s="21" customFormat="1" ht="15">
      <c r="A142" s="134" t="s">
        <v>226</v>
      </c>
      <c r="B142" s="67"/>
      <c r="C142" s="45"/>
      <c r="D142" s="45"/>
      <c r="E142" s="45"/>
      <c r="F142" s="90"/>
      <c r="G142" s="90"/>
      <c r="H142" s="45"/>
      <c r="I142" s="137"/>
      <c r="J142" s="19"/>
      <c r="K142" s="19"/>
      <c r="L142" s="19"/>
      <c r="M142" s="19"/>
      <c r="N142" s="19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s="21" customFormat="1" ht="15">
      <c r="A143" s="134" t="s">
        <v>227</v>
      </c>
      <c r="B143" s="67"/>
      <c r="C143" s="45"/>
      <c r="D143" s="45"/>
      <c r="E143" s="45"/>
      <c r="F143" s="90"/>
      <c r="G143" s="90"/>
      <c r="H143" s="45"/>
      <c r="I143" s="126">
        <f>SUM(G144:G149)</f>
        <v>0</v>
      </c>
      <c r="J143" s="19"/>
      <c r="K143" s="19"/>
      <c r="L143" s="19"/>
      <c r="M143" s="19"/>
      <c r="N143" s="19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s="21" customFormat="1" ht="15">
      <c r="A144" s="135"/>
      <c r="B144" s="67" t="s">
        <v>228</v>
      </c>
      <c r="C144" s="45"/>
      <c r="D144" s="45" t="s">
        <v>16</v>
      </c>
      <c r="E144" s="45">
        <v>20</v>
      </c>
      <c r="F144" s="90">
        <v>0</v>
      </c>
      <c r="G144" s="90">
        <f aca="true" t="shared" si="2" ref="G144:G205">E144*F144</f>
        <v>0</v>
      </c>
      <c r="H144" s="45"/>
      <c r="I144" s="137"/>
      <c r="J144" s="19"/>
      <c r="K144" s="19"/>
      <c r="L144" s="19"/>
      <c r="M144" s="19"/>
      <c r="N144" s="19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s="21" customFormat="1" ht="15">
      <c r="A145" s="135"/>
      <c r="B145" s="67" t="s">
        <v>229</v>
      </c>
      <c r="C145" s="45"/>
      <c r="D145" s="73" t="s">
        <v>44</v>
      </c>
      <c r="E145" s="45">
        <v>0.5</v>
      </c>
      <c r="F145" s="90">
        <v>0</v>
      </c>
      <c r="G145" s="90">
        <f t="shared" si="2"/>
        <v>0</v>
      </c>
      <c r="H145" s="45"/>
      <c r="I145" s="137"/>
      <c r="J145" s="19"/>
      <c r="K145" s="19"/>
      <c r="L145" s="19"/>
      <c r="M145" s="19"/>
      <c r="N145" s="19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s="21" customFormat="1" ht="15">
      <c r="A146" s="135"/>
      <c r="B146" s="95" t="s">
        <v>230</v>
      </c>
      <c r="C146" s="96"/>
      <c r="D146" s="45" t="s">
        <v>16</v>
      </c>
      <c r="E146" s="45">
        <v>20</v>
      </c>
      <c r="F146" s="90">
        <v>0</v>
      </c>
      <c r="G146" s="90">
        <f t="shared" si="2"/>
        <v>0</v>
      </c>
      <c r="H146" s="45"/>
      <c r="I146" s="137"/>
      <c r="J146" s="19"/>
      <c r="K146" s="19"/>
      <c r="L146" s="19"/>
      <c r="M146" s="19"/>
      <c r="N146" s="19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s="21" customFormat="1" ht="15">
      <c r="A147" s="134" t="s">
        <v>231</v>
      </c>
      <c r="B147" s="67"/>
      <c r="C147" s="45"/>
      <c r="D147" s="45"/>
      <c r="E147" s="45"/>
      <c r="F147" s="90"/>
      <c r="G147" s="90"/>
      <c r="H147" s="45"/>
      <c r="I147" s="137"/>
      <c r="J147" s="19"/>
      <c r="K147" s="19"/>
      <c r="L147" s="19"/>
      <c r="M147" s="19"/>
      <c r="N147" s="19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s="21" customFormat="1" ht="15">
      <c r="A148" s="134"/>
      <c r="B148" s="67" t="s">
        <v>232</v>
      </c>
      <c r="C148" s="45"/>
      <c r="D148" s="45" t="s">
        <v>21</v>
      </c>
      <c r="E148" s="45">
        <v>20</v>
      </c>
      <c r="F148" s="90">
        <v>0</v>
      </c>
      <c r="G148" s="90">
        <f t="shared" si="2"/>
        <v>0</v>
      </c>
      <c r="H148" s="45"/>
      <c r="I148" s="137"/>
      <c r="J148" s="19"/>
      <c r="K148" s="19"/>
      <c r="L148" s="19"/>
      <c r="M148" s="19"/>
      <c r="N148" s="19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s="21" customFormat="1" ht="15">
      <c r="A149" s="134"/>
      <c r="B149" s="95" t="s">
        <v>233</v>
      </c>
      <c r="C149" s="96"/>
      <c r="D149" s="45" t="s">
        <v>16</v>
      </c>
      <c r="E149" s="45">
        <v>20</v>
      </c>
      <c r="F149" s="90">
        <v>0</v>
      </c>
      <c r="G149" s="90">
        <f t="shared" si="2"/>
        <v>0</v>
      </c>
      <c r="H149" s="45"/>
      <c r="I149" s="137"/>
      <c r="J149" s="19"/>
      <c r="K149" s="19"/>
      <c r="L149" s="19"/>
      <c r="M149" s="19"/>
      <c r="N149" s="19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s="21" customFormat="1" ht="15">
      <c r="A150" s="134"/>
      <c r="B150" s="88"/>
      <c r="C150" s="89"/>
      <c r="D150" s="45"/>
      <c r="E150" s="45"/>
      <c r="F150" s="90"/>
      <c r="G150" s="90"/>
      <c r="H150" s="45"/>
      <c r="I150" s="137"/>
      <c r="J150" s="19"/>
      <c r="K150" s="19"/>
      <c r="L150" s="19"/>
      <c r="M150" s="19"/>
      <c r="N150" s="1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14" s="27" customFormat="1" ht="15">
      <c r="A151" s="134" t="s">
        <v>234</v>
      </c>
      <c r="B151" s="74"/>
      <c r="C151" s="74"/>
      <c r="D151" s="75"/>
      <c r="E151" s="75"/>
      <c r="F151" s="90"/>
      <c r="G151" s="90"/>
      <c r="H151" s="76"/>
      <c r="I151" s="126"/>
      <c r="J151" s="106"/>
      <c r="K151" s="106"/>
      <c r="L151" s="106"/>
      <c r="M151" s="106"/>
      <c r="N151" s="106"/>
    </row>
    <row r="152" spans="1:14" s="11" customFormat="1" ht="15">
      <c r="A152" s="134" t="s">
        <v>12</v>
      </c>
      <c r="B152" s="45"/>
      <c r="C152" s="47"/>
      <c r="D152" s="47"/>
      <c r="E152" s="73"/>
      <c r="F152" s="90"/>
      <c r="G152" s="90"/>
      <c r="H152" s="47"/>
      <c r="I152" s="136"/>
      <c r="J152" s="13"/>
      <c r="K152" s="13"/>
      <c r="L152" s="13"/>
      <c r="M152" s="13"/>
      <c r="N152" s="19"/>
    </row>
    <row r="153" spans="1:14" s="11" customFormat="1" ht="15">
      <c r="A153" s="134"/>
      <c r="B153" s="71" t="s">
        <v>13</v>
      </c>
      <c r="C153" s="47"/>
      <c r="D153" s="47"/>
      <c r="E153" s="73"/>
      <c r="F153" s="90"/>
      <c r="G153" s="90"/>
      <c r="H153" s="47"/>
      <c r="I153" s="126">
        <f>SUM(G154:G155)</f>
        <v>0</v>
      </c>
      <c r="J153" s="119"/>
      <c r="K153" s="119"/>
      <c r="L153" s="119"/>
      <c r="M153" s="13"/>
      <c r="N153" s="19"/>
    </row>
    <row r="154" spans="1:14" s="11" customFormat="1" ht="15">
      <c r="A154" s="123" t="s">
        <v>14</v>
      </c>
      <c r="B154" s="43" t="s">
        <v>15</v>
      </c>
      <c r="C154" s="45"/>
      <c r="D154" s="43" t="s">
        <v>16</v>
      </c>
      <c r="E154" s="43">
        <v>80</v>
      </c>
      <c r="F154" s="90">
        <v>0</v>
      </c>
      <c r="G154" s="90">
        <f t="shared" si="2"/>
        <v>0</v>
      </c>
      <c r="H154" s="45"/>
      <c r="I154" s="136"/>
      <c r="J154" s="13"/>
      <c r="K154" s="13"/>
      <c r="L154" s="9"/>
      <c r="M154" s="13"/>
      <c r="N154" s="13"/>
    </row>
    <row r="155" spans="1:14" s="11" customFormat="1" ht="15">
      <c r="A155" s="125"/>
      <c r="B155" s="43" t="s">
        <v>17</v>
      </c>
      <c r="C155" s="45"/>
      <c r="D155" s="73" t="s">
        <v>18</v>
      </c>
      <c r="E155" s="45">
        <v>0.1</v>
      </c>
      <c r="F155" s="90">
        <v>0</v>
      </c>
      <c r="G155" s="90">
        <f t="shared" si="2"/>
        <v>0</v>
      </c>
      <c r="H155" s="45"/>
      <c r="I155" s="136"/>
      <c r="J155" s="19"/>
      <c r="K155" s="13"/>
      <c r="L155" s="9"/>
      <c r="M155" s="13"/>
      <c r="N155" s="19"/>
    </row>
    <row r="156" spans="1:14" s="11" customFormat="1" ht="15">
      <c r="A156" s="125"/>
      <c r="B156" s="43"/>
      <c r="C156" s="45"/>
      <c r="D156" s="73"/>
      <c r="E156" s="45"/>
      <c r="F156" s="90"/>
      <c r="G156" s="90"/>
      <c r="H156" s="45"/>
      <c r="I156" s="136"/>
      <c r="J156" s="19"/>
      <c r="K156" s="13"/>
      <c r="L156" s="9"/>
      <c r="M156" s="13"/>
      <c r="N156" s="19"/>
    </row>
    <row r="157" spans="1:16" s="14" customFormat="1" ht="15">
      <c r="A157" s="134" t="s">
        <v>235</v>
      </c>
      <c r="B157" s="88"/>
      <c r="C157" s="89"/>
      <c r="D157" s="73"/>
      <c r="E157" s="45"/>
      <c r="F157" s="90"/>
      <c r="G157" s="90"/>
      <c r="H157" s="45"/>
      <c r="I157" s="126">
        <f>SUM(G158:G160)</f>
        <v>0</v>
      </c>
      <c r="J157" s="119"/>
      <c r="K157" s="119"/>
      <c r="L157" s="119"/>
      <c r="M157" s="19"/>
      <c r="N157" s="13"/>
      <c r="P157" s="13"/>
    </row>
    <row r="158" spans="1:14" s="11" customFormat="1" ht="29.25" customHeight="1">
      <c r="A158" s="125"/>
      <c r="B158" s="95" t="s">
        <v>236</v>
      </c>
      <c r="C158" s="96"/>
      <c r="D158" s="73" t="s">
        <v>44</v>
      </c>
      <c r="E158" s="45">
        <v>1</v>
      </c>
      <c r="F158" s="90">
        <v>0</v>
      </c>
      <c r="G158" s="90">
        <f t="shared" si="2"/>
        <v>0</v>
      </c>
      <c r="H158" s="45"/>
      <c r="I158" s="136"/>
      <c r="J158" s="13"/>
      <c r="K158" s="13"/>
      <c r="L158" s="9"/>
      <c r="M158" s="19"/>
      <c r="N158" s="19"/>
    </row>
    <row r="159" spans="1:14" s="11" customFormat="1" ht="15">
      <c r="A159" s="125"/>
      <c r="B159" s="88" t="s">
        <v>237</v>
      </c>
      <c r="C159" s="89"/>
      <c r="D159" s="73" t="s">
        <v>44</v>
      </c>
      <c r="E159" s="45">
        <f>E160</f>
        <v>0.7</v>
      </c>
      <c r="F159" s="90">
        <v>0</v>
      </c>
      <c r="G159" s="90">
        <f t="shared" si="2"/>
        <v>0</v>
      </c>
      <c r="H159" s="45"/>
      <c r="I159" s="136"/>
      <c r="J159" s="13"/>
      <c r="K159" s="13"/>
      <c r="L159" s="13"/>
      <c r="M159" s="19"/>
      <c r="N159" s="19"/>
    </row>
    <row r="160" spans="1:14" s="11" customFormat="1" ht="15">
      <c r="A160" s="125"/>
      <c r="B160" s="95" t="s">
        <v>238</v>
      </c>
      <c r="C160" s="96"/>
      <c r="D160" s="73" t="s">
        <v>44</v>
      </c>
      <c r="E160" s="45">
        <v>0.7</v>
      </c>
      <c r="F160" s="90">
        <v>0</v>
      </c>
      <c r="G160" s="90">
        <f t="shared" si="2"/>
        <v>0</v>
      </c>
      <c r="H160" s="50"/>
      <c r="I160" s="126"/>
      <c r="J160" s="13"/>
      <c r="K160" s="13"/>
      <c r="L160" s="13"/>
      <c r="M160" s="13"/>
      <c r="N160" s="19"/>
    </row>
    <row r="161" spans="1:18" s="14" customFormat="1" ht="15">
      <c r="A161" s="134" t="s">
        <v>19</v>
      </c>
      <c r="B161" s="48"/>
      <c r="C161" s="89"/>
      <c r="D161" s="73"/>
      <c r="E161" s="45"/>
      <c r="F161" s="90"/>
      <c r="G161" s="90"/>
      <c r="H161" s="45"/>
      <c r="I161" s="126"/>
      <c r="J161" s="13"/>
      <c r="K161" s="13"/>
      <c r="L161" s="107"/>
      <c r="M161" s="13"/>
      <c r="N161" s="13"/>
      <c r="P161" s="17"/>
      <c r="R161" s="13"/>
    </row>
    <row r="162" spans="1:18" s="14" customFormat="1" ht="15">
      <c r="A162" s="125"/>
      <c r="B162" s="48" t="s">
        <v>20</v>
      </c>
      <c r="C162" s="43"/>
      <c r="D162" s="49" t="s">
        <v>21</v>
      </c>
      <c r="E162" s="43">
        <f>SUM(E165:E188)</f>
        <v>427</v>
      </c>
      <c r="F162" s="90">
        <v>0</v>
      </c>
      <c r="G162" s="90">
        <f t="shared" si="2"/>
        <v>0</v>
      </c>
      <c r="H162" s="50"/>
      <c r="I162" s="126">
        <f>G162</f>
        <v>0</v>
      </c>
      <c r="J162" s="119"/>
      <c r="K162" s="119"/>
      <c r="L162" s="119"/>
      <c r="M162" s="13"/>
      <c r="N162" s="13"/>
      <c r="P162" s="17"/>
      <c r="R162" s="13"/>
    </row>
    <row r="163" spans="1:18" s="14" customFormat="1" ht="15">
      <c r="A163" s="125"/>
      <c r="B163" s="43"/>
      <c r="C163" s="43"/>
      <c r="D163" s="49"/>
      <c r="E163" s="43"/>
      <c r="F163" s="90"/>
      <c r="G163" s="90"/>
      <c r="H163" s="50"/>
      <c r="I163" s="126"/>
      <c r="J163" s="13"/>
      <c r="K163" s="13"/>
      <c r="L163" s="107"/>
      <c r="M163" s="13"/>
      <c r="N163" s="13"/>
      <c r="P163" s="17"/>
      <c r="R163" s="13"/>
    </row>
    <row r="164" spans="1:14" s="11" customFormat="1" ht="15">
      <c r="A164" s="141" t="s">
        <v>239</v>
      </c>
      <c r="B164" s="61"/>
      <c r="C164" s="45"/>
      <c r="D164" s="45"/>
      <c r="E164" s="45"/>
      <c r="F164" s="90"/>
      <c r="G164" s="90"/>
      <c r="H164" s="45"/>
      <c r="I164" s="126">
        <f>SUM(G165:G188)</f>
        <v>0</v>
      </c>
      <c r="J164" s="116"/>
      <c r="K164" s="116"/>
      <c r="L164" s="116"/>
      <c r="M164" s="19"/>
      <c r="N164" s="19"/>
    </row>
    <row r="165" spans="1:14" s="21" customFormat="1" ht="15">
      <c r="A165" s="142">
        <v>5</v>
      </c>
      <c r="B165" s="68" t="s">
        <v>240</v>
      </c>
      <c r="C165" s="78" t="s">
        <v>241</v>
      </c>
      <c r="D165" s="45" t="s">
        <v>21</v>
      </c>
      <c r="E165" s="77">
        <v>1</v>
      </c>
      <c r="F165" s="90">
        <v>0</v>
      </c>
      <c r="G165" s="90">
        <f t="shared" si="2"/>
        <v>0</v>
      </c>
      <c r="H165" s="45" t="s">
        <v>242</v>
      </c>
      <c r="I165" s="143"/>
      <c r="J165" s="102"/>
      <c r="K165" s="102"/>
      <c r="L165" s="102"/>
      <c r="M165" s="102"/>
      <c r="N165" s="102"/>
    </row>
    <row r="166" spans="1:14" s="21" customFormat="1" ht="15">
      <c r="A166" s="142">
        <v>8</v>
      </c>
      <c r="B166" s="68" t="s">
        <v>243</v>
      </c>
      <c r="C166" s="78" t="s">
        <v>244</v>
      </c>
      <c r="D166" s="45" t="s">
        <v>21</v>
      </c>
      <c r="E166" s="77">
        <v>43</v>
      </c>
      <c r="F166" s="90">
        <v>0</v>
      </c>
      <c r="G166" s="90">
        <f t="shared" si="2"/>
        <v>0</v>
      </c>
      <c r="H166" s="67"/>
      <c r="I166" s="143"/>
      <c r="J166" s="102"/>
      <c r="K166" s="102"/>
      <c r="L166" s="102"/>
      <c r="M166" s="102"/>
      <c r="N166" s="102"/>
    </row>
    <row r="167" spans="1:14" s="21" customFormat="1" ht="15">
      <c r="A167" s="142">
        <v>12</v>
      </c>
      <c r="B167" s="68" t="s">
        <v>245</v>
      </c>
      <c r="C167" s="78" t="s">
        <v>246</v>
      </c>
      <c r="D167" s="45" t="s">
        <v>21</v>
      </c>
      <c r="E167" s="77">
        <v>12</v>
      </c>
      <c r="F167" s="90">
        <v>0</v>
      </c>
      <c r="G167" s="90">
        <f t="shared" si="2"/>
        <v>0</v>
      </c>
      <c r="H167" s="67"/>
      <c r="I167" s="143"/>
      <c r="J167" s="102"/>
      <c r="K167" s="102"/>
      <c r="L167" s="102"/>
      <c r="M167" s="102"/>
      <c r="N167" s="102"/>
    </row>
    <row r="168" spans="1:14" s="21" customFormat="1" ht="15">
      <c r="A168" s="142">
        <v>14</v>
      </c>
      <c r="B168" s="68" t="s">
        <v>63</v>
      </c>
      <c r="C168" s="78" t="s">
        <v>64</v>
      </c>
      <c r="D168" s="45" t="s">
        <v>21</v>
      </c>
      <c r="E168" s="77">
        <v>10</v>
      </c>
      <c r="F168" s="90">
        <v>0</v>
      </c>
      <c r="G168" s="90">
        <f t="shared" si="2"/>
        <v>0</v>
      </c>
      <c r="H168" s="67"/>
      <c r="I168" s="143"/>
      <c r="J168" s="102"/>
      <c r="K168" s="102"/>
      <c r="L168" s="102"/>
      <c r="M168" s="102"/>
      <c r="N168" s="102"/>
    </row>
    <row r="169" spans="1:14" s="21" customFormat="1" ht="15">
      <c r="A169" s="142">
        <v>15</v>
      </c>
      <c r="B169" s="68" t="s">
        <v>65</v>
      </c>
      <c r="C169" s="78" t="s">
        <v>66</v>
      </c>
      <c r="D169" s="45" t="s">
        <v>21</v>
      </c>
      <c r="E169" s="77">
        <v>16</v>
      </c>
      <c r="F169" s="90">
        <v>0</v>
      </c>
      <c r="G169" s="90">
        <f t="shared" si="2"/>
        <v>0</v>
      </c>
      <c r="H169" s="67"/>
      <c r="I169" s="143"/>
      <c r="J169" s="102"/>
      <c r="K169" s="102"/>
      <c r="L169" s="102"/>
      <c r="M169" s="102"/>
      <c r="N169" s="102"/>
    </row>
    <row r="170" spans="1:14" s="21" customFormat="1" ht="15">
      <c r="A170" s="142">
        <v>17</v>
      </c>
      <c r="B170" s="68" t="s">
        <v>69</v>
      </c>
      <c r="C170" s="78" t="s">
        <v>70</v>
      </c>
      <c r="D170" s="45" t="s">
        <v>21</v>
      </c>
      <c r="E170" s="77">
        <v>12</v>
      </c>
      <c r="F170" s="90">
        <v>0</v>
      </c>
      <c r="G170" s="90">
        <f t="shared" si="2"/>
        <v>0</v>
      </c>
      <c r="H170" s="67"/>
      <c r="I170" s="143"/>
      <c r="J170" s="102"/>
      <c r="K170" s="102"/>
      <c r="L170" s="102"/>
      <c r="M170" s="102"/>
      <c r="N170" s="102"/>
    </row>
    <row r="171" spans="1:14" s="21" customFormat="1" ht="15">
      <c r="A171" s="142">
        <v>18</v>
      </c>
      <c r="B171" s="68" t="s">
        <v>247</v>
      </c>
      <c r="C171" s="78" t="s">
        <v>248</v>
      </c>
      <c r="D171" s="45" t="s">
        <v>21</v>
      </c>
      <c r="E171" s="77">
        <v>12</v>
      </c>
      <c r="F171" s="90">
        <v>0</v>
      </c>
      <c r="G171" s="90">
        <f t="shared" si="2"/>
        <v>0</v>
      </c>
      <c r="H171" s="67"/>
      <c r="I171" s="143"/>
      <c r="J171" s="102"/>
      <c r="K171" s="102"/>
      <c r="L171" s="102"/>
      <c r="M171" s="102"/>
      <c r="N171" s="102"/>
    </row>
    <row r="172" spans="1:14" s="21" customFormat="1" ht="15">
      <c r="A172" s="142">
        <v>23</v>
      </c>
      <c r="B172" s="68" t="s">
        <v>249</v>
      </c>
      <c r="C172" s="78" t="s">
        <v>250</v>
      </c>
      <c r="D172" s="45" t="s">
        <v>21</v>
      </c>
      <c r="E172" s="77">
        <v>19</v>
      </c>
      <c r="F172" s="90">
        <v>0</v>
      </c>
      <c r="G172" s="90">
        <f t="shared" si="2"/>
        <v>0</v>
      </c>
      <c r="H172" s="67"/>
      <c r="I172" s="143"/>
      <c r="J172" s="102"/>
      <c r="K172" s="102"/>
      <c r="L172" s="102"/>
      <c r="M172" s="102"/>
      <c r="N172" s="102"/>
    </row>
    <row r="173" spans="1:14" s="21" customFormat="1" ht="15">
      <c r="A173" s="142">
        <v>26</v>
      </c>
      <c r="B173" s="68" t="s">
        <v>79</v>
      </c>
      <c r="C173" s="78" t="s">
        <v>80</v>
      </c>
      <c r="D173" s="45" t="s">
        <v>21</v>
      </c>
      <c r="E173" s="77">
        <v>8</v>
      </c>
      <c r="F173" s="90">
        <v>0</v>
      </c>
      <c r="G173" s="90">
        <f t="shared" si="2"/>
        <v>0</v>
      </c>
      <c r="H173" s="67"/>
      <c r="I173" s="143"/>
      <c r="J173" s="102"/>
      <c r="K173" s="102"/>
      <c r="L173" s="102"/>
      <c r="M173" s="102"/>
      <c r="N173" s="102"/>
    </row>
    <row r="174" spans="1:14" s="21" customFormat="1" ht="15">
      <c r="A174" s="142">
        <v>29</v>
      </c>
      <c r="B174" s="68" t="s">
        <v>251</v>
      </c>
      <c r="C174" s="78" t="s">
        <v>252</v>
      </c>
      <c r="D174" s="45" t="s">
        <v>21</v>
      </c>
      <c r="E174" s="77">
        <v>29</v>
      </c>
      <c r="F174" s="90">
        <v>0</v>
      </c>
      <c r="G174" s="90">
        <f t="shared" si="2"/>
        <v>0</v>
      </c>
      <c r="H174" s="67"/>
      <c r="I174" s="143"/>
      <c r="J174" s="102"/>
      <c r="K174" s="102"/>
      <c r="L174" s="102"/>
      <c r="M174" s="102"/>
      <c r="N174" s="102"/>
    </row>
    <row r="175" spans="1:14" s="21" customFormat="1" ht="15">
      <c r="A175" s="142">
        <v>31</v>
      </c>
      <c r="B175" s="68" t="s">
        <v>84</v>
      </c>
      <c r="C175" s="78" t="s">
        <v>85</v>
      </c>
      <c r="D175" s="45" t="s">
        <v>21</v>
      </c>
      <c r="E175" s="77">
        <v>11</v>
      </c>
      <c r="F175" s="90">
        <v>0</v>
      </c>
      <c r="G175" s="90">
        <f t="shared" si="2"/>
        <v>0</v>
      </c>
      <c r="H175" s="67"/>
      <c r="I175" s="143"/>
      <c r="J175" s="102"/>
      <c r="K175" s="102"/>
      <c r="L175" s="102"/>
      <c r="M175" s="102"/>
      <c r="N175" s="102"/>
    </row>
    <row r="176" spans="1:14" s="21" customFormat="1" ht="15">
      <c r="A176" s="142">
        <v>33</v>
      </c>
      <c r="B176" s="68" t="s">
        <v>88</v>
      </c>
      <c r="C176" s="78" t="s">
        <v>89</v>
      </c>
      <c r="D176" s="45" t="s">
        <v>21</v>
      </c>
      <c r="E176" s="77">
        <v>15</v>
      </c>
      <c r="F176" s="90">
        <v>0</v>
      </c>
      <c r="G176" s="90">
        <f t="shared" si="2"/>
        <v>0</v>
      </c>
      <c r="H176" s="67"/>
      <c r="I176" s="143"/>
      <c r="J176" s="102"/>
      <c r="K176" s="102"/>
      <c r="L176" s="102"/>
      <c r="M176" s="102"/>
      <c r="N176" s="102"/>
    </row>
    <row r="177" spans="1:14" s="21" customFormat="1" ht="15">
      <c r="A177" s="142">
        <v>34</v>
      </c>
      <c r="B177" s="68" t="s">
        <v>253</v>
      </c>
      <c r="C177" s="78" t="s">
        <v>89</v>
      </c>
      <c r="D177" s="45" t="s">
        <v>21</v>
      </c>
      <c r="E177" s="77">
        <v>47</v>
      </c>
      <c r="F177" s="90">
        <v>0</v>
      </c>
      <c r="G177" s="90">
        <f t="shared" si="2"/>
        <v>0</v>
      </c>
      <c r="H177" s="67"/>
      <c r="I177" s="143"/>
      <c r="J177" s="102"/>
      <c r="K177" s="102"/>
      <c r="L177" s="102"/>
      <c r="M177" s="102"/>
      <c r="N177" s="102"/>
    </row>
    <row r="178" spans="1:14" s="21" customFormat="1" ht="15">
      <c r="A178" s="142">
        <v>41</v>
      </c>
      <c r="B178" s="68" t="s">
        <v>254</v>
      </c>
      <c r="C178" s="78" t="s">
        <v>255</v>
      </c>
      <c r="D178" s="45" t="s">
        <v>21</v>
      </c>
      <c r="E178" s="77">
        <v>2</v>
      </c>
      <c r="F178" s="90">
        <v>0</v>
      </c>
      <c r="G178" s="90">
        <f t="shared" si="2"/>
        <v>0</v>
      </c>
      <c r="H178" s="67" t="s">
        <v>155</v>
      </c>
      <c r="I178" s="143"/>
      <c r="J178" s="102"/>
      <c r="K178" s="102"/>
      <c r="L178" s="102"/>
      <c r="M178" s="102"/>
      <c r="N178" s="102"/>
    </row>
    <row r="179" spans="1:14" s="21" customFormat="1" ht="15">
      <c r="A179" s="142">
        <v>43</v>
      </c>
      <c r="B179" s="68" t="s">
        <v>256</v>
      </c>
      <c r="C179" s="78" t="s">
        <v>101</v>
      </c>
      <c r="D179" s="45" t="s">
        <v>21</v>
      </c>
      <c r="E179" s="77">
        <v>10</v>
      </c>
      <c r="F179" s="90">
        <v>0</v>
      </c>
      <c r="G179" s="90">
        <f t="shared" si="2"/>
        <v>0</v>
      </c>
      <c r="H179" s="67"/>
      <c r="I179" s="143"/>
      <c r="J179" s="102"/>
      <c r="K179" s="102"/>
      <c r="L179" s="102"/>
      <c r="M179" s="102"/>
      <c r="N179" s="102"/>
    </row>
    <row r="180" spans="1:14" s="21" customFormat="1" ht="15">
      <c r="A180" s="142">
        <v>44</v>
      </c>
      <c r="B180" s="68" t="s">
        <v>100</v>
      </c>
      <c r="C180" s="78" t="s">
        <v>101</v>
      </c>
      <c r="D180" s="45" t="s">
        <v>21</v>
      </c>
      <c r="E180" s="77">
        <v>10</v>
      </c>
      <c r="F180" s="90">
        <v>0</v>
      </c>
      <c r="G180" s="90">
        <f t="shared" si="2"/>
        <v>0</v>
      </c>
      <c r="H180" s="67"/>
      <c r="I180" s="143"/>
      <c r="J180" s="102"/>
      <c r="K180" s="102"/>
      <c r="L180" s="102"/>
      <c r="M180" s="102"/>
      <c r="N180" s="102"/>
    </row>
    <row r="181" spans="1:14" s="21" customFormat="1" ht="15">
      <c r="A181" s="142">
        <v>48</v>
      </c>
      <c r="B181" s="68" t="s">
        <v>107</v>
      </c>
      <c r="C181" s="78" t="s">
        <v>108</v>
      </c>
      <c r="D181" s="45" t="s">
        <v>21</v>
      </c>
      <c r="E181" s="77">
        <v>44</v>
      </c>
      <c r="F181" s="90">
        <v>0</v>
      </c>
      <c r="G181" s="90">
        <f t="shared" si="2"/>
        <v>0</v>
      </c>
      <c r="H181" s="67"/>
      <c r="I181" s="143"/>
      <c r="J181" s="102"/>
      <c r="K181" s="102"/>
      <c r="L181" s="102"/>
      <c r="M181" s="102"/>
      <c r="N181" s="102"/>
    </row>
    <row r="182" spans="1:14" s="21" customFormat="1" ht="15">
      <c r="A182" s="142">
        <v>55</v>
      </c>
      <c r="B182" s="68" t="s">
        <v>117</v>
      </c>
      <c r="C182" s="78" t="s">
        <v>118</v>
      </c>
      <c r="D182" s="45" t="s">
        <v>21</v>
      </c>
      <c r="E182" s="77">
        <v>19</v>
      </c>
      <c r="F182" s="90">
        <v>0</v>
      </c>
      <c r="G182" s="90">
        <f t="shared" si="2"/>
        <v>0</v>
      </c>
      <c r="H182" s="67"/>
      <c r="I182" s="143"/>
      <c r="J182" s="102"/>
      <c r="K182" s="102"/>
      <c r="L182" s="102"/>
      <c r="M182" s="102"/>
      <c r="N182" s="102"/>
    </row>
    <row r="183" spans="1:14" s="21" customFormat="1" ht="15">
      <c r="A183" s="142">
        <v>56</v>
      </c>
      <c r="B183" s="68" t="s">
        <v>257</v>
      </c>
      <c r="C183" s="78" t="s">
        <v>258</v>
      </c>
      <c r="D183" s="45" t="s">
        <v>21</v>
      </c>
      <c r="E183" s="77">
        <v>20</v>
      </c>
      <c r="F183" s="90">
        <v>0</v>
      </c>
      <c r="G183" s="90">
        <f t="shared" si="2"/>
        <v>0</v>
      </c>
      <c r="H183" s="67"/>
      <c r="I183" s="143"/>
      <c r="J183" s="102"/>
      <c r="K183" s="102"/>
      <c r="L183" s="102"/>
      <c r="M183" s="102"/>
      <c r="N183" s="102"/>
    </row>
    <row r="184" spans="1:14" s="21" customFormat="1" ht="15">
      <c r="A184" s="142">
        <v>61</v>
      </c>
      <c r="B184" s="68" t="s">
        <v>259</v>
      </c>
      <c r="C184" s="78" t="s">
        <v>260</v>
      </c>
      <c r="D184" s="45" t="s">
        <v>21</v>
      </c>
      <c r="E184" s="77">
        <v>7</v>
      </c>
      <c r="F184" s="90">
        <v>0</v>
      </c>
      <c r="G184" s="90">
        <f t="shared" si="2"/>
        <v>0</v>
      </c>
      <c r="H184" s="67"/>
      <c r="I184" s="143"/>
      <c r="J184" s="102"/>
      <c r="K184" s="102"/>
      <c r="L184" s="102"/>
      <c r="M184" s="102"/>
      <c r="N184" s="102"/>
    </row>
    <row r="185" spans="1:14" s="21" customFormat="1" ht="15">
      <c r="A185" s="142">
        <v>62</v>
      </c>
      <c r="B185" s="68" t="s">
        <v>261</v>
      </c>
      <c r="C185" s="78" t="s">
        <v>78</v>
      </c>
      <c r="D185" s="45" t="s">
        <v>21</v>
      </c>
      <c r="E185" s="77">
        <v>12</v>
      </c>
      <c r="F185" s="90">
        <v>0</v>
      </c>
      <c r="G185" s="90">
        <f t="shared" si="2"/>
        <v>0</v>
      </c>
      <c r="H185" s="67"/>
      <c r="I185" s="143"/>
      <c r="J185" s="102"/>
      <c r="K185" s="102"/>
      <c r="L185" s="102"/>
      <c r="M185" s="102"/>
      <c r="N185" s="102"/>
    </row>
    <row r="186" spans="1:14" s="21" customFormat="1" ht="15">
      <c r="A186" s="142">
        <v>63</v>
      </c>
      <c r="B186" s="68" t="s">
        <v>125</v>
      </c>
      <c r="C186" s="78" t="s">
        <v>78</v>
      </c>
      <c r="D186" s="45" t="s">
        <v>21</v>
      </c>
      <c r="E186" s="77">
        <v>15</v>
      </c>
      <c r="F186" s="90">
        <v>0</v>
      </c>
      <c r="G186" s="90">
        <f t="shared" si="2"/>
        <v>0</v>
      </c>
      <c r="H186" s="67"/>
      <c r="I186" s="143"/>
      <c r="J186" s="102"/>
      <c r="K186" s="102"/>
      <c r="L186" s="102"/>
      <c r="M186" s="102"/>
      <c r="N186" s="102"/>
    </row>
    <row r="187" spans="1:14" s="21" customFormat="1" ht="15">
      <c r="A187" s="142">
        <v>67</v>
      </c>
      <c r="B187" s="68" t="s">
        <v>262</v>
      </c>
      <c r="C187" s="78" t="s">
        <v>132</v>
      </c>
      <c r="D187" s="45" t="s">
        <v>21</v>
      </c>
      <c r="E187" s="77">
        <v>34</v>
      </c>
      <c r="F187" s="90">
        <v>0</v>
      </c>
      <c r="G187" s="90">
        <f t="shared" si="2"/>
        <v>0</v>
      </c>
      <c r="H187" s="67"/>
      <c r="I187" s="143"/>
      <c r="J187" s="102"/>
      <c r="K187" s="102"/>
      <c r="L187" s="102"/>
      <c r="M187" s="102"/>
      <c r="N187" s="102"/>
    </row>
    <row r="188" spans="1:14" s="21" customFormat="1" ht="15">
      <c r="A188" s="142">
        <v>68</v>
      </c>
      <c r="B188" s="68" t="s">
        <v>131</v>
      </c>
      <c r="C188" s="78" t="s">
        <v>132</v>
      </c>
      <c r="D188" s="45" t="s">
        <v>21</v>
      </c>
      <c r="E188" s="77">
        <v>19</v>
      </c>
      <c r="F188" s="90">
        <v>0</v>
      </c>
      <c r="G188" s="90">
        <f t="shared" si="2"/>
        <v>0</v>
      </c>
      <c r="H188" s="67"/>
      <c r="I188" s="143"/>
      <c r="J188" s="102"/>
      <c r="K188" s="102"/>
      <c r="L188" s="102"/>
      <c r="M188" s="102"/>
      <c r="N188" s="102"/>
    </row>
    <row r="189" spans="1:14" s="11" customFormat="1" ht="15">
      <c r="A189" s="135"/>
      <c r="B189" s="68"/>
      <c r="C189" s="63"/>
      <c r="D189" s="45"/>
      <c r="E189" s="50"/>
      <c r="F189" s="90"/>
      <c r="G189" s="90"/>
      <c r="H189" s="45"/>
      <c r="I189" s="137"/>
      <c r="J189" s="19"/>
      <c r="K189" s="19"/>
      <c r="L189" s="19"/>
      <c r="M189" s="19"/>
      <c r="N189" s="19"/>
    </row>
    <row r="190" spans="1:15" s="14" customFormat="1" ht="15">
      <c r="A190" s="134" t="s">
        <v>30</v>
      </c>
      <c r="B190" s="43"/>
      <c r="C190" s="43"/>
      <c r="D190" s="49"/>
      <c r="E190" s="43"/>
      <c r="F190" s="90"/>
      <c r="G190" s="90"/>
      <c r="H190" s="47"/>
      <c r="I190" s="126">
        <f>SUM(G191:G198)</f>
        <v>0</v>
      </c>
      <c r="J190" s="116"/>
      <c r="K190" s="116"/>
      <c r="L190" s="116"/>
      <c r="M190" s="13"/>
      <c r="N190" s="13"/>
      <c r="O190" s="13"/>
    </row>
    <row r="191" spans="1:17" s="14" customFormat="1" ht="15">
      <c r="A191" s="123" t="s">
        <v>31</v>
      </c>
      <c r="B191" s="43" t="s">
        <v>32</v>
      </c>
      <c r="C191" s="43"/>
      <c r="D191" s="43" t="s">
        <v>21</v>
      </c>
      <c r="E191" s="57">
        <f>E165</f>
        <v>1</v>
      </c>
      <c r="F191" s="90">
        <v>0</v>
      </c>
      <c r="G191" s="90">
        <f t="shared" si="2"/>
        <v>0</v>
      </c>
      <c r="H191" s="47"/>
      <c r="I191" s="136"/>
      <c r="J191" s="13"/>
      <c r="K191" s="107"/>
      <c r="L191" s="13"/>
      <c r="M191" s="13"/>
      <c r="N191" s="13"/>
      <c r="O191" s="17"/>
      <c r="Q191" s="13"/>
    </row>
    <row r="192" spans="1:17" s="14" customFormat="1" ht="15">
      <c r="A192" s="123" t="s">
        <v>33</v>
      </c>
      <c r="B192" s="43" t="s">
        <v>34</v>
      </c>
      <c r="C192" s="43"/>
      <c r="D192" s="43" t="s">
        <v>21</v>
      </c>
      <c r="E192" s="57">
        <f>E191</f>
        <v>1</v>
      </c>
      <c r="F192" s="90">
        <v>0</v>
      </c>
      <c r="G192" s="90">
        <f t="shared" si="2"/>
        <v>0</v>
      </c>
      <c r="H192" s="47"/>
      <c r="I192" s="136"/>
      <c r="J192" s="13"/>
      <c r="K192" s="8"/>
      <c r="L192" s="13"/>
      <c r="M192" s="13"/>
      <c r="N192" s="13"/>
      <c r="O192" s="13"/>
      <c r="P192" s="20"/>
      <c r="Q192" s="13"/>
    </row>
    <row r="193" spans="1:17" s="14" customFormat="1" ht="15">
      <c r="A193" s="123"/>
      <c r="B193" s="43" t="s">
        <v>35</v>
      </c>
      <c r="C193" s="43"/>
      <c r="D193" s="43" t="s">
        <v>36</v>
      </c>
      <c r="E193" s="57">
        <f>E192*0.05</f>
        <v>0.05</v>
      </c>
      <c r="F193" s="90">
        <v>0</v>
      </c>
      <c r="G193" s="90">
        <f t="shared" si="2"/>
        <v>0</v>
      </c>
      <c r="H193" s="47"/>
      <c r="I193" s="136"/>
      <c r="J193" s="13"/>
      <c r="K193" s="8"/>
      <c r="L193" s="13"/>
      <c r="M193" s="13"/>
      <c r="N193" s="13"/>
      <c r="O193" s="13"/>
      <c r="P193" s="20"/>
      <c r="Q193" s="13"/>
    </row>
    <row r="194" spans="1:17" s="14" customFormat="1" ht="15">
      <c r="A194" s="123" t="s">
        <v>37</v>
      </c>
      <c r="B194" s="43" t="s">
        <v>38</v>
      </c>
      <c r="C194" s="43"/>
      <c r="D194" s="43" t="s">
        <v>21</v>
      </c>
      <c r="E194" s="57">
        <f>E192</f>
        <v>1</v>
      </c>
      <c r="F194" s="90">
        <v>0</v>
      </c>
      <c r="G194" s="90">
        <f t="shared" si="2"/>
        <v>0</v>
      </c>
      <c r="H194" s="47"/>
      <c r="I194" s="136"/>
      <c r="J194" s="13"/>
      <c r="K194" s="8"/>
      <c r="L194" s="13"/>
      <c r="M194" s="13"/>
      <c r="N194" s="13"/>
      <c r="O194" s="13"/>
      <c r="P194" s="20"/>
      <c r="Q194" s="13"/>
    </row>
    <row r="195" spans="1:17" s="14" customFormat="1" ht="15">
      <c r="A195" s="125"/>
      <c r="B195" s="43" t="s">
        <v>42</v>
      </c>
      <c r="C195" s="43"/>
      <c r="D195" s="43" t="s">
        <v>21</v>
      </c>
      <c r="E195" s="57">
        <f>3*E194</f>
        <v>3</v>
      </c>
      <c r="F195" s="90">
        <v>0</v>
      </c>
      <c r="G195" s="90">
        <f t="shared" si="2"/>
        <v>0</v>
      </c>
      <c r="H195" s="47"/>
      <c r="I195" s="136"/>
      <c r="J195" s="13"/>
      <c r="K195" s="13"/>
      <c r="L195" s="8"/>
      <c r="M195" s="13"/>
      <c r="N195" s="13"/>
      <c r="O195" s="13"/>
      <c r="P195" s="20"/>
      <c r="Q195" s="13"/>
    </row>
    <row r="196" spans="1:17" s="14" customFormat="1" ht="15">
      <c r="A196" s="125"/>
      <c r="B196" s="43" t="s">
        <v>43</v>
      </c>
      <c r="C196" s="43"/>
      <c r="D196" s="43" t="s">
        <v>44</v>
      </c>
      <c r="E196" s="57">
        <f>E191*0.25</f>
        <v>0.25</v>
      </c>
      <c r="F196" s="90">
        <v>0</v>
      </c>
      <c r="G196" s="90">
        <f t="shared" si="2"/>
        <v>0</v>
      </c>
      <c r="H196" s="47"/>
      <c r="I196" s="136"/>
      <c r="J196" s="13"/>
      <c r="K196" s="13"/>
      <c r="L196" s="8"/>
      <c r="M196" s="13"/>
      <c r="N196" s="13"/>
      <c r="O196" s="13"/>
      <c r="P196" s="20"/>
      <c r="Q196" s="13"/>
    </row>
    <row r="197" spans="1:17" s="14" customFormat="1" ht="15">
      <c r="A197" s="125"/>
      <c r="B197" s="43" t="s">
        <v>45</v>
      </c>
      <c r="C197" s="43"/>
      <c r="D197" s="43" t="s">
        <v>36</v>
      </c>
      <c r="E197" s="57">
        <v>0.5</v>
      </c>
      <c r="F197" s="90">
        <v>0</v>
      </c>
      <c r="G197" s="90">
        <f t="shared" si="2"/>
        <v>0</v>
      </c>
      <c r="H197" s="47"/>
      <c r="I197" s="136"/>
      <c r="J197" s="13"/>
      <c r="K197" s="13"/>
      <c r="L197" s="8"/>
      <c r="M197" s="13"/>
      <c r="N197" s="13"/>
      <c r="O197" s="13"/>
      <c r="P197" s="20"/>
      <c r="Q197" s="13"/>
    </row>
    <row r="198" spans="1:17" s="14" customFormat="1" ht="15">
      <c r="A198" s="123" t="s">
        <v>46</v>
      </c>
      <c r="B198" s="43" t="s">
        <v>47</v>
      </c>
      <c r="C198" s="43"/>
      <c r="D198" s="43" t="s">
        <v>21</v>
      </c>
      <c r="E198" s="57">
        <f>E191</f>
        <v>1</v>
      </c>
      <c r="F198" s="90">
        <v>0</v>
      </c>
      <c r="G198" s="90">
        <f t="shared" si="2"/>
        <v>0</v>
      </c>
      <c r="H198" s="47"/>
      <c r="I198" s="136"/>
      <c r="J198" s="13"/>
      <c r="K198" s="8"/>
      <c r="L198" s="8"/>
      <c r="M198" s="13"/>
      <c r="N198" s="13"/>
      <c r="O198" s="13"/>
      <c r="P198" s="20"/>
      <c r="Q198" s="13"/>
    </row>
    <row r="199" spans="1:17" s="14" customFormat="1" ht="15">
      <c r="A199" s="123"/>
      <c r="B199" s="43"/>
      <c r="C199" s="43"/>
      <c r="D199" s="43"/>
      <c r="E199" s="57"/>
      <c r="F199" s="90"/>
      <c r="G199" s="90"/>
      <c r="H199" s="47"/>
      <c r="I199" s="136"/>
      <c r="J199" s="13"/>
      <c r="K199" s="8"/>
      <c r="L199" s="13"/>
      <c r="M199" s="13"/>
      <c r="N199" s="13"/>
      <c r="O199" s="13"/>
      <c r="P199" s="20"/>
      <c r="Q199" s="13"/>
    </row>
    <row r="200" spans="1:17" s="14" customFormat="1" ht="15">
      <c r="A200" s="134" t="s">
        <v>165</v>
      </c>
      <c r="B200" s="43"/>
      <c r="C200" s="43"/>
      <c r="D200" s="43"/>
      <c r="E200" s="57"/>
      <c r="F200" s="90"/>
      <c r="G200" s="90"/>
      <c r="H200" s="47"/>
      <c r="I200" s="126">
        <f>SUM(G201:G211)</f>
        <v>0</v>
      </c>
      <c r="J200" s="119"/>
      <c r="K200" s="119"/>
      <c r="L200" s="119"/>
      <c r="M200" s="13"/>
      <c r="N200" s="13"/>
      <c r="O200" s="13"/>
      <c r="P200" s="20"/>
      <c r="Q200" s="13"/>
    </row>
    <row r="201" spans="1:17" s="14" customFormat="1" ht="15">
      <c r="A201" s="123" t="s">
        <v>166</v>
      </c>
      <c r="B201" s="43" t="s">
        <v>167</v>
      </c>
      <c r="C201" s="43"/>
      <c r="D201" s="43" t="s">
        <v>16</v>
      </c>
      <c r="E201" s="57">
        <v>80</v>
      </c>
      <c r="F201" s="90">
        <v>0</v>
      </c>
      <c r="G201" s="90">
        <f t="shared" si="2"/>
        <v>0</v>
      </c>
      <c r="H201" s="47"/>
      <c r="I201" s="136"/>
      <c r="J201" s="13"/>
      <c r="K201" s="8"/>
      <c r="L201" s="13"/>
      <c r="M201" s="13"/>
      <c r="N201" s="13"/>
      <c r="O201" s="13"/>
      <c r="P201" s="20"/>
      <c r="Q201" s="13"/>
    </row>
    <row r="202" spans="1:18" s="14" customFormat="1" ht="15">
      <c r="A202" s="123" t="s">
        <v>170</v>
      </c>
      <c r="B202" s="43" t="s">
        <v>171</v>
      </c>
      <c r="C202" s="43"/>
      <c r="D202" s="43" t="s">
        <v>21</v>
      </c>
      <c r="E202" s="57">
        <f>SUM(E166:E177,E179:E188)</f>
        <v>424</v>
      </c>
      <c r="F202" s="90">
        <v>0</v>
      </c>
      <c r="G202" s="90">
        <f t="shared" si="2"/>
        <v>0</v>
      </c>
      <c r="H202" s="47"/>
      <c r="I202" s="126"/>
      <c r="J202" s="13"/>
      <c r="K202" s="13"/>
      <c r="L202" s="8"/>
      <c r="M202" s="13"/>
      <c r="N202" s="13"/>
      <c r="O202" s="13"/>
      <c r="P202" s="13"/>
      <c r="Q202" s="20"/>
      <c r="R202" s="13"/>
    </row>
    <row r="203" spans="1:18" s="14" customFormat="1" ht="15">
      <c r="A203" s="123" t="s">
        <v>172</v>
      </c>
      <c r="B203" s="43" t="s">
        <v>173</v>
      </c>
      <c r="C203" s="43"/>
      <c r="D203" s="43" t="s">
        <v>21</v>
      </c>
      <c r="E203" s="57">
        <f>E178</f>
        <v>2</v>
      </c>
      <c r="F203" s="90">
        <v>0</v>
      </c>
      <c r="G203" s="90">
        <f t="shared" si="2"/>
        <v>0</v>
      </c>
      <c r="H203" s="47"/>
      <c r="I203" s="126"/>
      <c r="J203" s="13"/>
      <c r="K203" s="13"/>
      <c r="L203" s="8"/>
      <c r="M203" s="13"/>
      <c r="N203" s="13"/>
      <c r="O203" s="13"/>
      <c r="P203" s="13"/>
      <c r="R203" s="13"/>
    </row>
    <row r="204" spans="1:17" s="14" customFormat="1" ht="15">
      <c r="A204" s="123" t="s">
        <v>176</v>
      </c>
      <c r="B204" s="43" t="s">
        <v>177</v>
      </c>
      <c r="C204" s="43"/>
      <c r="D204" s="43" t="s">
        <v>21</v>
      </c>
      <c r="E204" s="43">
        <f>E203</f>
        <v>2</v>
      </c>
      <c r="F204" s="90">
        <v>0</v>
      </c>
      <c r="G204" s="90">
        <f t="shared" si="2"/>
        <v>0</v>
      </c>
      <c r="H204" s="47"/>
      <c r="I204" s="136"/>
      <c r="J204" s="13"/>
      <c r="K204" s="8"/>
      <c r="L204" s="13"/>
      <c r="M204" s="13"/>
      <c r="N204" s="13"/>
      <c r="O204" s="13"/>
      <c r="Q204" s="13"/>
    </row>
    <row r="205" spans="1:17" s="14" customFormat="1" ht="15">
      <c r="A205" s="123" t="s">
        <v>178</v>
      </c>
      <c r="B205" s="43" t="s">
        <v>179</v>
      </c>
      <c r="C205" s="43"/>
      <c r="D205" s="43" t="s">
        <v>21</v>
      </c>
      <c r="E205" s="57">
        <f>E202</f>
        <v>424</v>
      </c>
      <c r="F205" s="90">
        <v>0</v>
      </c>
      <c r="G205" s="90">
        <f t="shared" si="2"/>
        <v>0</v>
      </c>
      <c r="H205" s="47"/>
      <c r="I205" s="136"/>
      <c r="J205" s="13"/>
      <c r="K205" s="8"/>
      <c r="L205" s="13"/>
      <c r="M205" s="13"/>
      <c r="N205" s="13"/>
      <c r="O205" s="13"/>
      <c r="P205" s="20"/>
      <c r="Q205" s="13"/>
    </row>
    <row r="206" spans="1:17" s="14" customFormat="1" ht="15">
      <c r="A206" s="123"/>
      <c r="B206" s="43" t="s">
        <v>180</v>
      </c>
      <c r="C206" s="43"/>
      <c r="D206" s="43" t="s">
        <v>21</v>
      </c>
      <c r="E206" s="57">
        <v>1</v>
      </c>
      <c r="F206" s="90">
        <v>0</v>
      </c>
      <c r="G206" s="90">
        <f aca="true" t="shared" si="3" ref="G206:G223">E206*F206</f>
        <v>0</v>
      </c>
      <c r="H206" s="47"/>
      <c r="I206" s="136"/>
      <c r="J206" s="13"/>
      <c r="K206" s="8"/>
      <c r="L206" s="13"/>
      <c r="M206" s="13"/>
      <c r="N206" s="13"/>
      <c r="O206" s="13"/>
      <c r="P206" s="20"/>
      <c r="Q206" s="13"/>
    </row>
    <row r="207" spans="1:17" s="14" customFormat="1" ht="15">
      <c r="A207" s="125"/>
      <c r="B207" s="43" t="s">
        <v>45</v>
      </c>
      <c r="C207" s="43"/>
      <c r="D207" s="43" t="s">
        <v>36</v>
      </c>
      <c r="E207" s="57">
        <v>1.5</v>
      </c>
      <c r="F207" s="90">
        <v>0</v>
      </c>
      <c r="G207" s="90">
        <f t="shared" si="3"/>
        <v>0</v>
      </c>
      <c r="H207" s="47"/>
      <c r="I207" s="136"/>
      <c r="J207" s="13"/>
      <c r="K207" s="13"/>
      <c r="L207" s="8"/>
      <c r="M207" s="13"/>
      <c r="N207" s="13"/>
      <c r="O207" s="13"/>
      <c r="P207" s="20"/>
      <c r="Q207" s="13"/>
    </row>
    <row r="208" spans="1:17" s="14" customFormat="1" ht="15">
      <c r="A208" s="123"/>
      <c r="B208" s="43" t="s">
        <v>181</v>
      </c>
      <c r="C208" s="43"/>
      <c r="D208" s="43" t="s">
        <v>44</v>
      </c>
      <c r="E208" s="65">
        <v>7</v>
      </c>
      <c r="F208" s="90">
        <v>0</v>
      </c>
      <c r="G208" s="90">
        <f t="shared" si="3"/>
        <v>0</v>
      </c>
      <c r="H208" s="47"/>
      <c r="I208" s="136"/>
      <c r="J208" s="13"/>
      <c r="K208" s="8"/>
      <c r="L208" s="13"/>
      <c r="M208" s="13"/>
      <c r="N208" s="13"/>
      <c r="O208" s="13"/>
      <c r="P208" s="23"/>
      <c r="Q208" s="13"/>
    </row>
    <row r="209" spans="1:17" s="14" customFormat="1" ht="15">
      <c r="A209" s="123"/>
      <c r="B209" s="43" t="s">
        <v>182</v>
      </c>
      <c r="C209" s="43"/>
      <c r="D209" s="43" t="s">
        <v>44</v>
      </c>
      <c r="E209" s="65">
        <v>1</v>
      </c>
      <c r="F209" s="90">
        <v>0</v>
      </c>
      <c r="G209" s="90">
        <f t="shared" si="3"/>
        <v>0</v>
      </c>
      <c r="H209" s="47"/>
      <c r="I209" s="136"/>
      <c r="J209" s="13"/>
      <c r="K209" s="8"/>
      <c r="L209" s="13"/>
      <c r="M209" s="13"/>
      <c r="N209" s="13"/>
      <c r="O209" s="13"/>
      <c r="P209" s="23"/>
      <c r="Q209" s="13"/>
    </row>
    <row r="210" spans="1:17" s="6" customFormat="1" ht="15">
      <c r="A210" s="123" t="s">
        <v>183</v>
      </c>
      <c r="B210" s="43" t="s">
        <v>184</v>
      </c>
      <c r="C210" s="51"/>
      <c r="D210" s="43" t="s">
        <v>16</v>
      </c>
      <c r="E210" s="57">
        <v>70</v>
      </c>
      <c r="F210" s="90">
        <v>0</v>
      </c>
      <c r="G210" s="90">
        <f t="shared" si="3"/>
        <v>0</v>
      </c>
      <c r="H210" s="40"/>
      <c r="I210" s="121"/>
      <c r="J210" s="100"/>
      <c r="K210" s="8"/>
      <c r="L210" s="100"/>
      <c r="M210" s="13"/>
      <c r="N210" s="13"/>
      <c r="O210" s="13"/>
      <c r="P210" s="20"/>
      <c r="Q210" s="13"/>
    </row>
    <row r="211" spans="1:17" s="1" customFormat="1" ht="15">
      <c r="A211" s="123" t="s">
        <v>185</v>
      </c>
      <c r="B211" s="43" t="s">
        <v>186</v>
      </c>
      <c r="C211" s="39"/>
      <c r="D211" s="43" t="s">
        <v>16</v>
      </c>
      <c r="E211" s="57">
        <v>10</v>
      </c>
      <c r="F211" s="90">
        <v>0</v>
      </c>
      <c r="G211" s="90">
        <f t="shared" si="3"/>
        <v>0</v>
      </c>
      <c r="H211" s="39"/>
      <c r="I211" s="133"/>
      <c r="J211" s="28"/>
      <c r="K211" s="8"/>
      <c r="L211" s="100"/>
      <c r="M211" s="13"/>
      <c r="N211" s="13"/>
      <c r="O211" s="13"/>
      <c r="P211" s="20"/>
      <c r="Q211" s="13"/>
    </row>
    <row r="212" spans="1:17" s="1" customFormat="1" ht="15">
      <c r="A212" s="123"/>
      <c r="B212" s="43"/>
      <c r="C212" s="39"/>
      <c r="D212" s="43"/>
      <c r="E212" s="57"/>
      <c r="F212" s="90"/>
      <c r="G212" s="90"/>
      <c r="H212" s="39"/>
      <c r="I212" s="133"/>
      <c r="J212" s="28"/>
      <c r="K212" s="8"/>
      <c r="L212" s="100"/>
      <c r="M212" s="13"/>
      <c r="N212" s="13"/>
      <c r="O212" s="13"/>
      <c r="P212" s="20"/>
      <c r="Q212" s="13"/>
    </row>
    <row r="213" spans="1:14" s="1" customFormat="1" ht="15">
      <c r="A213" s="134" t="s">
        <v>189</v>
      </c>
      <c r="B213" s="39"/>
      <c r="C213" s="43"/>
      <c r="D213" s="43"/>
      <c r="E213" s="57"/>
      <c r="F213" s="90"/>
      <c r="G213" s="90"/>
      <c r="H213" s="43"/>
      <c r="I213" s="122">
        <f>SUM(G214:G222)</f>
        <v>0</v>
      </c>
      <c r="J213" s="115"/>
      <c r="K213" s="115"/>
      <c r="L213" s="115"/>
      <c r="M213" s="28"/>
      <c r="N213" s="28"/>
    </row>
    <row r="214" spans="1:14" s="1" customFormat="1" ht="15">
      <c r="A214" s="129"/>
      <c r="B214" s="59" t="s">
        <v>190</v>
      </c>
      <c r="C214" s="56" t="s">
        <v>191</v>
      </c>
      <c r="D214" s="39"/>
      <c r="E214" s="39">
        <v>50</v>
      </c>
      <c r="F214" s="90">
        <v>0</v>
      </c>
      <c r="G214" s="90">
        <f t="shared" si="3"/>
        <v>0</v>
      </c>
      <c r="H214" s="39"/>
      <c r="I214" s="122"/>
      <c r="J214" s="28"/>
      <c r="K214" s="28"/>
      <c r="L214" s="28"/>
      <c r="M214" s="28"/>
      <c r="N214" s="28"/>
    </row>
    <row r="215" spans="1:14" s="1" customFormat="1" ht="15">
      <c r="A215" s="129"/>
      <c r="B215" s="68" t="s">
        <v>192</v>
      </c>
      <c r="C215" s="63" t="s">
        <v>193</v>
      </c>
      <c r="D215" s="45"/>
      <c r="E215" s="50">
        <v>20</v>
      </c>
      <c r="F215" s="90">
        <v>0</v>
      </c>
      <c r="G215" s="90">
        <f t="shared" si="3"/>
        <v>0</v>
      </c>
      <c r="H215" s="39"/>
      <c r="I215" s="122"/>
      <c r="J215" s="28"/>
      <c r="K215" s="28"/>
      <c r="L215" s="28"/>
      <c r="M215" s="28"/>
      <c r="N215" s="28"/>
    </row>
    <row r="216" spans="1:14" s="1" customFormat="1" ht="15">
      <c r="A216" s="129"/>
      <c r="B216" s="68" t="s">
        <v>194</v>
      </c>
      <c r="C216" s="63" t="s">
        <v>195</v>
      </c>
      <c r="D216" s="45"/>
      <c r="E216" s="50">
        <v>25</v>
      </c>
      <c r="F216" s="90">
        <v>0</v>
      </c>
      <c r="G216" s="90">
        <f t="shared" si="3"/>
        <v>0</v>
      </c>
      <c r="H216" s="39"/>
      <c r="I216" s="122"/>
      <c r="J216" s="28"/>
      <c r="K216" s="28"/>
      <c r="L216" s="28"/>
      <c r="M216" s="28"/>
      <c r="N216" s="28"/>
    </row>
    <row r="217" spans="1:14" s="1" customFormat="1" ht="15">
      <c r="A217" s="129"/>
      <c r="B217" s="68" t="s">
        <v>198</v>
      </c>
      <c r="C217" s="63" t="s">
        <v>199</v>
      </c>
      <c r="D217" s="45"/>
      <c r="E217" s="50">
        <v>25</v>
      </c>
      <c r="F217" s="90">
        <v>0</v>
      </c>
      <c r="G217" s="90">
        <f t="shared" si="3"/>
        <v>0</v>
      </c>
      <c r="H217" s="39"/>
      <c r="I217" s="122"/>
      <c r="J217" s="28"/>
      <c r="K217" s="28"/>
      <c r="L217" s="28"/>
      <c r="M217" s="28"/>
      <c r="N217" s="28"/>
    </row>
    <row r="218" spans="1:14" s="1" customFormat="1" ht="15">
      <c r="A218" s="129"/>
      <c r="B218" s="79" t="s">
        <v>263</v>
      </c>
      <c r="C218" s="56" t="s">
        <v>193</v>
      </c>
      <c r="D218" s="39"/>
      <c r="E218" s="53">
        <v>50</v>
      </c>
      <c r="F218" s="90">
        <v>0</v>
      </c>
      <c r="G218" s="90">
        <f t="shared" si="3"/>
        <v>0</v>
      </c>
      <c r="H218" s="39"/>
      <c r="I218" s="122"/>
      <c r="J218" s="28"/>
      <c r="K218" s="28"/>
      <c r="L218" s="28"/>
      <c r="M218" s="28"/>
      <c r="N218" s="28"/>
    </row>
    <row r="219" spans="1:14" s="1" customFormat="1" ht="15">
      <c r="A219" s="129"/>
      <c r="B219" s="79" t="s">
        <v>264</v>
      </c>
      <c r="C219" s="80" t="s">
        <v>265</v>
      </c>
      <c r="D219" s="81" t="s">
        <v>21</v>
      </c>
      <c r="E219" s="82">
        <v>30</v>
      </c>
      <c r="F219" s="90">
        <v>0</v>
      </c>
      <c r="G219" s="90">
        <f t="shared" si="3"/>
        <v>0</v>
      </c>
      <c r="H219" s="39"/>
      <c r="I219" s="122"/>
      <c r="J219" s="28"/>
      <c r="K219" s="28"/>
      <c r="L219" s="28"/>
      <c r="M219" s="28"/>
      <c r="N219" s="28"/>
    </row>
    <row r="220" spans="1:18" s="29" customFormat="1" ht="15">
      <c r="A220" s="144"/>
      <c r="B220" s="83" t="s">
        <v>207</v>
      </c>
      <c r="C220" s="80" t="s">
        <v>208</v>
      </c>
      <c r="D220" s="81" t="s">
        <v>21</v>
      </c>
      <c r="E220" s="81">
        <v>20</v>
      </c>
      <c r="F220" s="90">
        <v>0</v>
      </c>
      <c r="G220" s="90">
        <f t="shared" si="3"/>
        <v>0</v>
      </c>
      <c r="H220" s="81"/>
      <c r="I220" s="122"/>
      <c r="J220" s="108"/>
      <c r="K220" s="109"/>
      <c r="L220" s="109"/>
      <c r="M220" s="110"/>
      <c r="N220" s="109"/>
      <c r="O220" s="30"/>
      <c r="R220" s="31"/>
    </row>
    <row r="221" spans="1:14" s="1" customFormat="1" ht="15">
      <c r="A221" s="129"/>
      <c r="B221" s="68" t="s">
        <v>209</v>
      </c>
      <c r="C221" s="63" t="s">
        <v>210</v>
      </c>
      <c r="D221" s="45"/>
      <c r="E221" s="50">
        <v>40</v>
      </c>
      <c r="F221" s="90">
        <v>0</v>
      </c>
      <c r="G221" s="90">
        <f t="shared" si="3"/>
        <v>0</v>
      </c>
      <c r="H221" s="39"/>
      <c r="I221" s="122"/>
      <c r="J221" s="28"/>
      <c r="K221" s="28"/>
      <c r="L221" s="28"/>
      <c r="M221" s="28"/>
      <c r="N221" s="28"/>
    </row>
    <row r="222" spans="1:14" s="1" customFormat="1" ht="15">
      <c r="A222" s="129"/>
      <c r="B222" s="59" t="s">
        <v>211</v>
      </c>
      <c r="C222" s="56" t="s">
        <v>212</v>
      </c>
      <c r="D222" s="39"/>
      <c r="E222" s="53">
        <v>40</v>
      </c>
      <c r="F222" s="90">
        <v>0</v>
      </c>
      <c r="G222" s="90">
        <f t="shared" si="3"/>
        <v>0</v>
      </c>
      <c r="H222" s="39"/>
      <c r="I222" s="122"/>
      <c r="J222" s="28"/>
      <c r="K222" s="28"/>
      <c r="L222" s="28"/>
      <c r="M222" s="28"/>
      <c r="N222" s="28"/>
    </row>
    <row r="223" spans="1:18" s="6" customFormat="1" ht="15">
      <c r="A223" s="123" t="s">
        <v>224</v>
      </c>
      <c r="B223" s="48" t="s">
        <v>225</v>
      </c>
      <c r="C223" s="51"/>
      <c r="D223" s="43" t="s">
        <v>21</v>
      </c>
      <c r="E223" s="57">
        <f>SUM(E214:E222)</f>
        <v>300</v>
      </c>
      <c r="F223" s="90">
        <v>0</v>
      </c>
      <c r="G223" s="90">
        <f t="shared" si="3"/>
        <v>0</v>
      </c>
      <c r="H223" s="40"/>
      <c r="I223" s="122">
        <f>G223</f>
        <v>0</v>
      </c>
      <c r="J223" s="119"/>
      <c r="K223" s="119"/>
      <c r="L223" s="119"/>
      <c r="M223" s="100"/>
      <c r="N223" s="13"/>
      <c r="O223" s="13"/>
      <c r="P223" s="13"/>
      <c r="Q223" s="23"/>
      <c r="R223" s="13"/>
    </row>
    <row r="224" spans="1:14" ht="15">
      <c r="A224" s="120"/>
      <c r="B224" s="88"/>
      <c r="C224" s="89"/>
      <c r="D224" s="39"/>
      <c r="E224" s="39"/>
      <c r="F224" s="39"/>
      <c r="G224" s="43"/>
      <c r="H224" s="39"/>
      <c r="I224" s="133"/>
      <c r="J224" s="28"/>
      <c r="K224" s="28"/>
      <c r="L224" s="28"/>
      <c r="M224" s="28"/>
      <c r="N224" s="9"/>
    </row>
    <row r="225" spans="1:17" ht="15">
      <c r="A225" s="134" t="s">
        <v>266</v>
      </c>
      <c r="B225" s="45"/>
      <c r="C225" s="45"/>
      <c r="D225" s="73"/>
      <c r="E225" s="45"/>
      <c r="F225" s="43"/>
      <c r="G225" s="43"/>
      <c r="H225" s="45"/>
      <c r="I225" s="126">
        <f>SUM(G226:G237)</f>
        <v>0</v>
      </c>
      <c r="J225" s="115"/>
      <c r="K225" s="115"/>
      <c r="L225" s="115"/>
      <c r="M225" s="28"/>
      <c r="N225" s="9"/>
      <c r="P225" s="6"/>
      <c r="Q225" s="13"/>
    </row>
    <row r="226" spans="1:256" ht="15">
      <c r="A226" s="123"/>
      <c r="B226" s="43" t="s">
        <v>267</v>
      </c>
      <c r="C226" s="43"/>
      <c r="D226" s="49" t="s">
        <v>44</v>
      </c>
      <c r="E226" s="43">
        <v>10</v>
      </c>
      <c r="F226" s="90">
        <v>0</v>
      </c>
      <c r="G226" s="90">
        <f>E226*F226</f>
        <v>0</v>
      </c>
      <c r="H226" s="47"/>
      <c r="I226" s="136"/>
      <c r="J226" s="13"/>
      <c r="K226" s="8"/>
      <c r="L226" s="13"/>
      <c r="M226" s="13"/>
      <c r="N226" s="13"/>
      <c r="O226" s="17"/>
      <c r="P226" s="14"/>
      <c r="Q226" s="13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ht="15">
      <c r="A227" s="123"/>
      <c r="B227" s="43" t="s">
        <v>268</v>
      </c>
      <c r="C227" s="43"/>
      <c r="D227" s="49" t="s">
        <v>44</v>
      </c>
      <c r="E227" s="43">
        <f>E226</f>
        <v>10</v>
      </c>
      <c r="F227" s="90">
        <v>0</v>
      </c>
      <c r="G227" s="90">
        <f aca="true" t="shared" si="4" ref="G227:G237">E227*F227</f>
        <v>0</v>
      </c>
      <c r="H227" s="47"/>
      <c r="I227" s="136"/>
      <c r="J227" s="13"/>
      <c r="K227" s="8"/>
      <c r="L227" s="13"/>
      <c r="M227" s="13"/>
      <c r="N227" s="13"/>
      <c r="O227" s="17"/>
      <c r="P227" s="14"/>
      <c r="Q227" s="13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ht="15">
      <c r="A228" s="123"/>
      <c r="B228" s="43" t="s">
        <v>269</v>
      </c>
      <c r="C228" s="43"/>
      <c r="D228" s="49" t="s">
        <v>44</v>
      </c>
      <c r="E228" s="43">
        <v>15</v>
      </c>
      <c r="F228" s="90">
        <v>0</v>
      </c>
      <c r="G228" s="90">
        <f t="shared" si="4"/>
        <v>0</v>
      </c>
      <c r="H228" s="43"/>
      <c r="I228" s="126"/>
      <c r="J228" s="9"/>
      <c r="K228" s="9"/>
      <c r="L228" s="13"/>
      <c r="M228" s="13"/>
      <c r="N228" s="13"/>
      <c r="O228" s="13"/>
      <c r="P228" s="17"/>
      <c r="Q228" s="14"/>
      <c r="R228" s="13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ht="15">
      <c r="A229" s="123"/>
      <c r="B229" s="95" t="s">
        <v>270</v>
      </c>
      <c r="C229" s="96"/>
      <c r="D229" s="49" t="s">
        <v>16</v>
      </c>
      <c r="E229" s="43">
        <v>500</v>
      </c>
      <c r="F229" s="90">
        <v>0</v>
      </c>
      <c r="G229" s="90">
        <f t="shared" si="4"/>
        <v>0</v>
      </c>
      <c r="H229" s="47"/>
      <c r="I229" s="126"/>
      <c r="J229" s="9"/>
      <c r="K229" s="9"/>
      <c r="L229" s="13"/>
      <c r="M229" s="13"/>
      <c r="N229" s="13"/>
      <c r="O229" s="13"/>
      <c r="P229" s="17"/>
      <c r="Q229" s="14"/>
      <c r="R229" s="13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ht="15">
      <c r="A230" s="123" t="s">
        <v>271</v>
      </c>
      <c r="B230" s="43" t="s">
        <v>272</v>
      </c>
      <c r="C230" s="43"/>
      <c r="D230" s="49" t="s">
        <v>16</v>
      </c>
      <c r="E230" s="43">
        <v>750</v>
      </c>
      <c r="F230" s="90">
        <v>0</v>
      </c>
      <c r="G230" s="90">
        <f t="shared" si="4"/>
        <v>0</v>
      </c>
      <c r="H230" s="47"/>
      <c r="I230" s="136"/>
      <c r="J230" s="100"/>
      <c r="K230" s="8"/>
      <c r="L230" s="100"/>
      <c r="M230" s="13"/>
      <c r="N230" s="100"/>
      <c r="O230" s="12"/>
      <c r="P230" s="6"/>
      <c r="Q230" s="13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5">
      <c r="A231" s="123" t="s">
        <v>273</v>
      </c>
      <c r="B231" s="43" t="s">
        <v>274</v>
      </c>
      <c r="C231" s="43"/>
      <c r="D231" s="49" t="s">
        <v>16</v>
      </c>
      <c r="E231" s="43">
        <f>E230</f>
        <v>750</v>
      </c>
      <c r="F231" s="90">
        <v>0</v>
      </c>
      <c r="G231" s="90">
        <f t="shared" si="4"/>
        <v>0</v>
      </c>
      <c r="H231" s="47"/>
      <c r="I231" s="136"/>
      <c r="J231" s="100"/>
      <c r="K231" s="100"/>
      <c r="L231" s="100"/>
      <c r="M231" s="100"/>
      <c r="N231" s="10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5">
      <c r="A232" s="123" t="s">
        <v>275</v>
      </c>
      <c r="B232" s="43" t="s">
        <v>276</v>
      </c>
      <c r="C232" s="43"/>
      <c r="D232" s="49" t="s">
        <v>16</v>
      </c>
      <c r="E232" s="43">
        <f>E231</f>
        <v>750</v>
      </c>
      <c r="F232" s="90">
        <v>0</v>
      </c>
      <c r="G232" s="90">
        <f t="shared" si="4"/>
        <v>0</v>
      </c>
      <c r="H232" s="47"/>
      <c r="I232" s="136"/>
      <c r="J232" s="100"/>
      <c r="K232" s="8"/>
      <c r="L232" s="100"/>
      <c r="M232" s="13"/>
      <c r="N232" s="100"/>
      <c r="O232" s="12"/>
      <c r="P232" s="6"/>
      <c r="Q232" s="13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5">
      <c r="A233" s="123" t="s">
        <v>277</v>
      </c>
      <c r="B233" s="43" t="s">
        <v>278</v>
      </c>
      <c r="C233" s="43"/>
      <c r="D233" s="49" t="s">
        <v>16</v>
      </c>
      <c r="E233" s="43">
        <f>E232+E229</f>
        <v>1250</v>
      </c>
      <c r="F233" s="90">
        <v>0</v>
      </c>
      <c r="G233" s="90">
        <f t="shared" si="4"/>
        <v>0</v>
      </c>
      <c r="H233" s="47"/>
      <c r="I233" s="137"/>
      <c r="J233" s="100"/>
      <c r="K233" s="8"/>
      <c r="L233" s="100"/>
      <c r="M233" s="13"/>
      <c r="N233" s="13"/>
      <c r="O233" s="12"/>
      <c r="P233" s="6"/>
      <c r="Q233" s="13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5">
      <c r="A234" s="123" t="s">
        <v>279</v>
      </c>
      <c r="B234" s="43" t="s">
        <v>280</v>
      </c>
      <c r="C234" s="43"/>
      <c r="D234" s="49" t="s">
        <v>16</v>
      </c>
      <c r="E234" s="43">
        <f>E232+E229</f>
        <v>1250</v>
      </c>
      <c r="F234" s="90">
        <v>0</v>
      </c>
      <c r="G234" s="90">
        <f t="shared" si="4"/>
        <v>0</v>
      </c>
      <c r="H234" s="47"/>
      <c r="I234" s="137"/>
      <c r="J234" s="100"/>
      <c r="K234" s="111"/>
      <c r="L234" s="100"/>
      <c r="M234" s="13"/>
      <c r="N234" s="13"/>
      <c r="O234" s="12"/>
      <c r="P234" s="6"/>
      <c r="Q234" s="13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5">
      <c r="A235" s="123"/>
      <c r="B235" s="43" t="s">
        <v>281</v>
      </c>
      <c r="C235" s="43"/>
      <c r="D235" s="49" t="s">
        <v>36</v>
      </c>
      <c r="E235" s="43">
        <v>38</v>
      </c>
      <c r="F235" s="90">
        <v>0</v>
      </c>
      <c r="G235" s="90">
        <f t="shared" si="4"/>
        <v>0</v>
      </c>
      <c r="H235" s="47"/>
      <c r="I235" s="137"/>
      <c r="J235" s="13"/>
      <c r="K235" s="13"/>
      <c r="L235" s="13"/>
      <c r="M235" s="13"/>
      <c r="N235" s="13"/>
      <c r="O235" s="17"/>
      <c r="P235" s="14"/>
      <c r="Q235" s="13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ht="15">
      <c r="A236" s="125"/>
      <c r="B236" s="95" t="s">
        <v>282</v>
      </c>
      <c r="C236" s="155"/>
      <c r="D236" s="49" t="s">
        <v>16</v>
      </c>
      <c r="E236" s="43">
        <f>E233</f>
        <v>1250</v>
      </c>
      <c r="F236" s="90">
        <v>0</v>
      </c>
      <c r="G236" s="90">
        <f t="shared" si="4"/>
        <v>0</v>
      </c>
      <c r="H236" s="47"/>
      <c r="I236" s="137"/>
      <c r="J236" s="100"/>
      <c r="K236" s="13"/>
      <c r="L236" s="100"/>
      <c r="M236" s="13"/>
      <c r="N236" s="13"/>
      <c r="O236" s="12"/>
      <c r="P236" s="6"/>
      <c r="Q236" s="13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14" ht="15">
      <c r="A237" s="138"/>
      <c r="B237" s="43" t="s">
        <v>187</v>
      </c>
      <c r="C237" s="45"/>
      <c r="D237" s="66" t="s">
        <v>188</v>
      </c>
      <c r="E237" s="45">
        <v>1</v>
      </c>
      <c r="F237" s="90">
        <v>0</v>
      </c>
      <c r="G237" s="90">
        <f t="shared" si="4"/>
        <v>0</v>
      </c>
      <c r="H237" s="45"/>
      <c r="I237" s="137"/>
      <c r="J237" s="28"/>
      <c r="K237" s="28"/>
      <c r="L237" s="28"/>
      <c r="M237" s="28"/>
      <c r="N237" s="28"/>
    </row>
    <row r="238" spans="1:256" ht="15">
      <c r="A238" s="123"/>
      <c r="B238" s="43"/>
      <c r="C238" s="43"/>
      <c r="D238" s="49"/>
      <c r="E238" s="43"/>
      <c r="F238" s="43"/>
      <c r="G238" s="43"/>
      <c r="H238" s="47"/>
      <c r="I238" s="137"/>
      <c r="J238" s="100"/>
      <c r="K238" s="111"/>
      <c r="L238" s="100"/>
      <c r="M238" s="13"/>
      <c r="N238" s="13"/>
      <c r="O238" s="12"/>
      <c r="P238" s="6"/>
      <c r="Q238" s="13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14" ht="15">
      <c r="A239" s="140" t="s">
        <v>283</v>
      </c>
      <c r="B239" s="45"/>
      <c r="C239" s="45"/>
      <c r="D239" s="45"/>
      <c r="E239" s="45"/>
      <c r="F239" s="45"/>
      <c r="G239" s="43"/>
      <c r="H239" s="45"/>
      <c r="I239" s="126">
        <f>SUM(G240:G244)</f>
        <v>0</v>
      </c>
      <c r="J239" s="115"/>
      <c r="K239" s="115"/>
      <c r="L239" s="115"/>
      <c r="M239" s="28"/>
      <c r="N239" s="28"/>
    </row>
    <row r="240" spans="1:256" ht="15">
      <c r="A240" s="142"/>
      <c r="B240" s="68" t="s">
        <v>75</v>
      </c>
      <c r="C240" s="78" t="s">
        <v>76</v>
      </c>
      <c r="D240" s="45" t="s">
        <v>21</v>
      </c>
      <c r="E240" s="77">
        <v>9</v>
      </c>
      <c r="F240" s="156">
        <v>0</v>
      </c>
      <c r="G240" s="90">
        <f>E240*F240</f>
        <v>0</v>
      </c>
      <c r="H240" s="67"/>
      <c r="I240" s="143"/>
      <c r="J240" s="103"/>
      <c r="K240" s="103"/>
      <c r="L240" s="103"/>
      <c r="M240" s="103"/>
      <c r="N240" s="10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14" ht="15">
      <c r="A241" s="135"/>
      <c r="B241" s="61" t="s">
        <v>102</v>
      </c>
      <c r="C241" s="45" t="s">
        <v>103</v>
      </c>
      <c r="D241" s="45" t="s">
        <v>21</v>
      </c>
      <c r="E241" s="45">
        <v>10</v>
      </c>
      <c r="F241" s="156">
        <v>0</v>
      </c>
      <c r="G241" s="90">
        <f aca="true" t="shared" si="5" ref="G241:G287">E241*F241</f>
        <v>0</v>
      </c>
      <c r="H241" s="45"/>
      <c r="I241" s="126"/>
      <c r="J241" s="28"/>
      <c r="K241" s="28"/>
      <c r="L241" s="28"/>
      <c r="M241" s="28"/>
      <c r="N241" s="28"/>
    </row>
    <row r="242" spans="1:14" ht="15">
      <c r="A242" s="135"/>
      <c r="B242" s="61" t="s">
        <v>284</v>
      </c>
      <c r="C242" s="45" t="s">
        <v>285</v>
      </c>
      <c r="D242" s="45" t="s">
        <v>21</v>
      </c>
      <c r="E242" s="45">
        <v>4</v>
      </c>
      <c r="F242" s="156">
        <v>0</v>
      </c>
      <c r="G242" s="90">
        <f t="shared" si="5"/>
        <v>0</v>
      </c>
      <c r="H242" s="45"/>
      <c r="I242" s="126"/>
      <c r="J242" s="28"/>
      <c r="K242" s="28"/>
      <c r="L242" s="28"/>
      <c r="M242" s="28"/>
      <c r="N242" s="28"/>
    </row>
    <row r="243" spans="1:14" ht="15">
      <c r="A243" s="135"/>
      <c r="B243" s="61" t="s">
        <v>286</v>
      </c>
      <c r="C243" s="45" t="s">
        <v>287</v>
      </c>
      <c r="D243" s="45" t="s">
        <v>21</v>
      </c>
      <c r="E243" s="45">
        <v>10</v>
      </c>
      <c r="F243" s="156">
        <v>0</v>
      </c>
      <c r="G243" s="90">
        <f t="shared" si="5"/>
        <v>0</v>
      </c>
      <c r="H243" s="45"/>
      <c r="I243" s="126"/>
      <c r="J243" s="28"/>
      <c r="K243" s="28"/>
      <c r="L243" s="28"/>
      <c r="M243" s="28"/>
      <c r="N243" s="28"/>
    </row>
    <row r="244" spans="1:14" ht="15">
      <c r="A244" s="135"/>
      <c r="B244" s="61" t="s">
        <v>288</v>
      </c>
      <c r="C244" s="45" t="s">
        <v>289</v>
      </c>
      <c r="D244" s="45" t="s">
        <v>21</v>
      </c>
      <c r="E244" s="45">
        <v>5</v>
      </c>
      <c r="F244" s="156">
        <v>0</v>
      </c>
      <c r="G244" s="90">
        <f t="shared" si="5"/>
        <v>0</v>
      </c>
      <c r="H244" s="45"/>
      <c r="I244" s="126"/>
      <c r="J244" s="28"/>
      <c r="K244" s="28"/>
      <c r="L244" s="28"/>
      <c r="M244" s="28"/>
      <c r="N244" s="28"/>
    </row>
    <row r="245" spans="1:14" ht="15">
      <c r="A245" s="157" t="s">
        <v>290</v>
      </c>
      <c r="B245" s="76"/>
      <c r="C245" s="76"/>
      <c r="D245" s="76"/>
      <c r="E245" s="76"/>
      <c r="F245" s="156"/>
      <c r="G245" s="90"/>
      <c r="H245" s="76"/>
      <c r="I245" s="126">
        <f>SUM(G246:G254)</f>
        <v>0</v>
      </c>
      <c r="J245" s="115"/>
      <c r="K245" s="115"/>
      <c r="L245" s="115"/>
      <c r="M245" s="28"/>
      <c r="N245" s="28"/>
    </row>
    <row r="246" spans="1:256" ht="15">
      <c r="A246" s="142"/>
      <c r="B246" s="68" t="s">
        <v>60</v>
      </c>
      <c r="C246" s="78" t="s">
        <v>59</v>
      </c>
      <c r="D246" s="45" t="s">
        <v>21</v>
      </c>
      <c r="E246" s="77">
        <v>5</v>
      </c>
      <c r="F246" s="156">
        <v>0</v>
      </c>
      <c r="G246" s="90">
        <f t="shared" si="5"/>
        <v>0</v>
      </c>
      <c r="H246" s="67"/>
      <c r="I246" s="126"/>
      <c r="J246" s="103"/>
      <c r="K246" s="103"/>
      <c r="L246" s="103"/>
      <c r="M246" s="103"/>
      <c r="N246" s="103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14" ht="15">
      <c r="A247" s="141"/>
      <c r="B247" s="61" t="s">
        <v>291</v>
      </c>
      <c r="C247" s="63" t="s">
        <v>292</v>
      </c>
      <c r="D247" s="45" t="s">
        <v>21</v>
      </c>
      <c r="E247" s="45">
        <v>65</v>
      </c>
      <c r="F247" s="156">
        <v>0</v>
      </c>
      <c r="G247" s="90">
        <f t="shared" si="5"/>
        <v>0</v>
      </c>
      <c r="H247" s="45" t="s">
        <v>98</v>
      </c>
      <c r="I247" s="126"/>
      <c r="J247" s="28"/>
      <c r="K247" s="28"/>
      <c r="L247" s="28"/>
      <c r="M247" s="28"/>
      <c r="N247" s="28"/>
    </row>
    <row r="248" spans="1:14" ht="15">
      <c r="A248" s="135"/>
      <c r="B248" s="61" t="s">
        <v>293</v>
      </c>
      <c r="C248" s="45" t="s">
        <v>294</v>
      </c>
      <c r="D248" s="62" t="s">
        <v>21</v>
      </c>
      <c r="E248" s="45">
        <v>70</v>
      </c>
      <c r="F248" s="156">
        <v>0</v>
      </c>
      <c r="G248" s="90">
        <f t="shared" si="5"/>
        <v>0</v>
      </c>
      <c r="H248" s="63" t="s">
        <v>295</v>
      </c>
      <c r="I248" s="126"/>
      <c r="J248" s="28"/>
      <c r="K248" s="28"/>
      <c r="L248" s="28"/>
      <c r="M248" s="28"/>
      <c r="N248" s="28"/>
    </row>
    <row r="249" spans="1:256" ht="15">
      <c r="A249" s="142"/>
      <c r="B249" s="68" t="s">
        <v>153</v>
      </c>
      <c r="C249" s="78" t="s">
        <v>154</v>
      </c>
      <c r="D249" s="45" t="s">
        <v>21</v>
      </c>
      <c r="E249" s="77">
        <v>4</v>
      </c>
      <c r="F249" s="156">
        <v>0</v>
      </c>
      <c r="G249" s="90">
        <f t="shared" si="5"/>
        <v>0</v>
      </c>
      <c r="H249" s="67" t="s">
        <v>155</v>
      </c>
      <c r="I249" s="126"/>
      <c r="J249" s="103"/>
      <c r="K249" s="103"/>
      <c r="L249" s="103"/>
      <c r="M249" s="103"/>
      <c r="N249" s="103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>
      <c r="A250" s="142"/>
      <c r="B250" s="68" t="s">
        <v>296</v>
      </c>
      <c r="C250" s="78" t="s">
        <v>297</v>
      </c>
      <c r="D250" s="45" t="s">
        <v>21</v>
      </c>
      <c r="E250" s="77">
        <v>4</v>
      </c>
      <c r="F250" s="156">
        <v>0</v>
      </c>
      <c r="G250" s="90">
        <f t="shared" si="5"/>
        <v>0</v>
      </c>
      <c r="H250" s="45" t="s">
        <v>98</v>
      </c>
      <c r="I250" s="126"/>
      <c r="J250" s="103"/>
      <c r="K250" s="103"/>
      <c r="L250" s="103"/>
      <c r="M250" s="103"/>
      <c r="N250" s="103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6.5" customHeight="1">
      <c r="A251" s="142"/>
      <c r="B251" s="68" t="s">
        <v>298</v>
      </c>
      <c r="C251" s="78" t="s">
        <v>299</v>
      </c>
      <c r="D251" s="45" t="s">
        <v>21</v>
      </c>
      <c r="E251" s="77">
        <v>6</v>
      </c>
      <c r="F251" s="156">
        <v>0</v>
      </c>
      <c r="G251" s="90">
        <f t="shared" si="5"/>
        <v>0</v>
      </c>
      <c r="H251" s="63" t="s">
        <v>300</v>
      </c>
      <c r="I251" s="126"/>
      <c r="J251" s="103"/>
      <c r="K251" s="103"/>
      <c r="L251" s="103"/>
      <c r="M251" s="103"/>
      <c r="N251" s="103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14" ht="15">
      <c r="A252" s="135"/>
      <c r="B252" s="61" t="s">
        <v>157</v>
      </c>
      <c r="C252" s="45" t="s">
        <v>158</v>
      </c>
      <c r="D252" s="62" t="s">
        <v>21</v>
      </c>
      <c r="E252" s="45">
        <v>54</v>
      </c>
      <c r="F252" s="156">
        <v>0</v>
      </c>
      <c r="G252" s="90">
        <f t="shared" si="5"/>
        <v>0</v>
      </c>
      <c r="H252" s="63" t="s">
        <v>159</v>
      </c>
      <c r="I252" s="126"/>
      <c r="J252" s="28"/>
      <c r="K252" s="28"/>
      <c r="L252" s="28"/>
      <c r="M252" s="28"/>
      <c r="N252" s="28"/>
    </row>
    <row r="253" spans="1:14" ht="15">
      <c r="A253" s="135"/>
      <c r="B253" s="61" t="s">
        <v>301</v>
      </c>
      <c r="C253" s="45" t="s">
        <v>158</v>
      </c>
      <c r="D253" s="62" t="s">
        <v>21</v>
      </c>
      <c r="E253" s="45">
        <v>65</v>
      </c>
      <c r="F253" s="156">
        <v>0</v>
      </c>
      <c r="G253" s="90">
        <f t="shared" si="5"/>
        <v>0</v>
      </c>
      <c r="H253" s="63" t="s">
        <v>159</v>
      </c>
      <c r="I253" s="126"/>
      <c r="J253" s="28"/>
      <c r="K253" s="28"/>
      <c r="L253" s="28"/>
      <c r="M253" s="28"/>
      <c r="N253" s="28"/>
    </row>
    <row r="254" spans="1:14" ht="15">
      <c r="A254" s="135"/>
      <c r="B254" s="61" t="s">
        <v>302</v>
      </c>
      <c r="C254" s="45" t="s">
        <v>303</v>
      </c>
      <c r="D254" s="62" t="s">
        <v>21</v>
      </c>
      <c r="E254" s="45">
        <v>1</v>
      </c>
      <c r="F254" s="156">
        <v>0</v>
      </c>
      <c r="G254" s="90">
        <f t="shared" si="5"/>
        <v>0</v>
      </c>
      <c r="H254" s="63" t="s">
        <v>304</v>
      </c>
      <c r="I254" s="126"/>
      <c r="J254" s="28"/>
      <c r="K254" s="28"/>
      <c r="L254" s="28"/>
      <c r="M254" s="28"/>
      <c r="N254" s="28"/>
    </row>
    <row r="255" spans="1:14" ht="15">
      <c r="A255" s="158"/>
      <c r="B255" s="61"/>
      <c r="C255" s="45"/>
      <c r="D255" s="45"/>
      <c r="E255" s="45"/>
      <c r="F255" s="156"/>
      <c r="G255" s="90"/>
      <c r="H255" s="45"/>
      <c r="I255" s="126"/>
      <c r="J255" s="28"/>
      <c r="K255" s="28"/>
      <c r="L255" s="28"/>
      <c r="M255" s="28"/>
      <c r="N255" s="28"/>
    </row>
    <row r="256" spans="1:256" ht="15">
      <c r="A256" s="134" t="s">
        <v>165</v>
      </c>
      <c r="B256" s="43"/>
      <c r="C256" s="43"/>
      <c r="D256" s="43"/>
      <c r="E256" s="57"/>
      <c r="F256" s="156"/>
      <c r="G256" s="90"/>
      <c r="H256" s="47"/>
      <c r="I256" s="126">
        <f>SUM(G257:G267)</f>
        <v>0</v>
      </c>
      <c r="J256" s="84"/>
      <c r="K256" s="84"/>
      <c r="L256" s="84"/>
      <c r="M256" s="13"/>
      <c r="N256" s="13"/>
      <c r="O256" s="13"/>
      <c r="P256" s="20"/>
      <c r="Q256" s="13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5">
      <c r="A257" s="123" t="s">
        <v>166</v>
      </c>
      <c r="B257" s="43" t="s">
        <v>167</v>
      </c>
      <c r="C257" s="43"/>
      <c r="D257" s="43" t="s">
        <v>16</v>
      </c>
      <c r="E257" s="57">
        <v>88</v>
      </c>
      <c r="F257" s="156">
        <v>0</v>
      </c>
      <c r="G257" s="90">
        <f t="shared" si="5"/>
        <v>0</v>
      </c>
      <c r="H257" s="47"/>
      <c r="I257" s="136"/>
      <c r="J257" s="100"/>
      <c r="K257" s="8"/>
      <c r="L257" s="100"/>
      <c r="M257" s="13"/>
      <c r="N257" s="13"/>
      <c r="O257" s="13"/>
      <c r="P257" s="20"/>
      <c r="Q257" s="13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5">
      <c r="A258" s="123" t="s">
        <v>168</v>
      </c>
      <c r="B258" s="43" t="s">
        <v>169</v>
      </c>
      <c r="C258" s="43"/>
      <c r="D258" s="43" t="s">
        <v>21</v>
      </c>
      <c r="E258" s="57">
        <f>E247+E248+E250+E252+E253</f>
        <v>258</v>
      </c>
      <c r="F258" s="156">
        <v>0</v>
      </c>
      <c r="G258" s="90">
        <f t="shared" si="5"/>
        <v>0</v>
      </c>
      <c r="H258" s="47"/>
      <c r="I258" s="126"/>
      <c r="J258" s="100"/>
      <c r="K258" s="100"/>
      <c r="L258" s="8"/>
      <c r="M258" s="100"/>
      <c r="N258" s="13"/>
      <c r="O258" s="13"/>
      <c r="P258" s="13"/>
      <c r="Q258" s="20"/>
      <c r="R258" s="13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5">
      <c r="A259" s="123" t="s">
        <v>170</v>
      </c>
      <c r="B259" s="43" t="s">
        <v>171</v>
      </c>
      <c r="C259" s="43"/>
      <c r="D259" s="43" t="s">
        <v>21</v>
      </c>
      <c r="E259" s="57">
        <f>SUM(E240:E244,E246)</f>
        <v>43</v>
      </c>
      <c r="F259" s="156">
        <v>0</v>
      </c>
      <c r="G259" s="90">
        <f t="shared" si="5"/>
        <v>0</v>
      </c>
      <c r="H259" s="47"/>
      <c r="I259" s="126"/>
      <c r="J259" s="100"/>
      <c r="K259" s="100"/>
      <c r="L259" s="8"/>
      <c r="M259" s="100"/>
      <c r="N259" s="13"/>
      <c r="O259" s="13"/>
      <c r="P259" s="13"/>
      <c r="Q259" s="20"/>
      <c r="R259" s="13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5">
      <c r="A260" s="123" t="s">
        <v>172</v>
      </c>
      <c r="B260" s="43" t="s">
        <v>173</v>
      </c>
      <c r="C260" s="43"/>
      <c r="D260" s="43" t="s">
        <v>21</v>
      </c>
      <c r="E260" s="57">
        <f>E249+E254+E251</f>
        <v>11</v>
      </c>
      <c r="F260" s="156">
        <v>0</v>
      </c>
      <c r="G260" s="90">
        <f t="shared" si="5"/>
        <v>0</v>
      </c>
      <c r="H260" s="47"/>
      <c r="I260" s="126"/>
      <c r="J260" s="100"/>
      <c r="K260" s="100"/>
      <c r="L260" s="8"/>
      <c r="M260" s="100"/>
      <c r="N260" s="13"/>
      <c r="O260" s="13"/>
      <c r="P260" s="13"/>
      <c r="Q260" s="6"/>
      <c r="R260" s="13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5">
      <c r="A261" s="123" t="s">
        <v>174</v>
      </c>
      <c r="B261" s="43" t="s">
        <v>175</v>
      </c>
      <c r="C261" s="43"/>
      <c r="D261" s="43" t="s">
        <v>21</v>
      </c>
      <c r="E261" s="57">
        <f>E247+E250</f>
        <v>69</v>
      </c>
      <c r="F261" s="156">
        <v>0</v>
      </c>
      <c r="G261" s="90">
        <f t="shared" si="5"/>
        <v>0</v>
      </c>
      <c r="H261" s="47"/>
      <c r="I261" s="136"/>
      <c r="J261" s="100"/>
      <c r="K261" s="8"/>
      <c r="L261" s="100"/>
      <c r="M261" s="13"/>
      <c r="N261" s="13"/>
      <c r="O261" s="13"/>
      <c r="P261" s="20"/>
      <c r="Q261" s="13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5">
      <c r="A262" s="123" t="s">
        <v>176</v>
      </c>
      <c r="B262" s="43" t="s">
        <v>177</v>
      </c>
      <c r="C262" s="43"/>
      <c r="D262" s="43" t="s">
        <v>21</v>
      </c>
      <c r="E262" s="43">
        <f>E251+E252+E253+E248+E250</f>
        <v>199</v>
      </c>
      <c r="F262" s="156">
        <v>0</v>
      </c>
      <c r="G262" s="90">
        <f t="shared" si="5"/>
        <v>0</v>
      </c>
      <c r="H262" s="47"/>
      <c r="I262" s="136"/>
      <c r="J262" s="100"/>
      <c r="K262" s="8"/>
      <c r="L262" s="100"/>
      <c r="M262" s="13"/>
      <c r="N262" s="13"/>
      <c r="O262" s="13"/>
      <c r="P262" s="6"/>
      <c r="Q262" s="13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5">
      <c r="A263" s="123" t="s">
        <v>178</v>
      </c>
      <c r="B263" s="43" t="s">
        <v>179</v>
      </c>
      <c r="C263" s="43"/>
      <c r="D263" s="43" t="s">
        <v>21</v>
      </c>
      <c r="E263" s="57">
        <f>E246+E244+E243+E242+E241+E240</f>
        <v>43</v>
      </c>
      <c r="F263" s="156">
        <v>0</v>
      </c>
      <c r="G263" s="90">
        <f t="shared" si="5"/>
        <v>0</v>
      </c>
      <c r="H263" s="47"/>
      <c r="I263" s="136"/>
      <c r="J263" s="100"/>
      <c r="K263" s="8"/>
      <c r="L263" s="100"/>
      <c r="M263" s="13"/>
      <c r="N263" s="13"/>
      <c r="O263" s="13"/>
      <c r="P263" s="20"/>
      <c r="Q263" s="13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5">
      <c r="A264" s="123"/>
      <c r="B264" s="43" t="s">
        <v>180</v>
      </c>
      <c r="C264" s="43"/>
      <c r="D264" s="43" t="s">
        <v>21</v>
      </c>
      <c r="E264" s="57">
        <v>1</v>
      </c>
      <c r="F264" s="156">
        <v>0</v>
      </c>
      <c r="G264" s="90">
        <f t="shared" si="5"/>
        <v>0</v>
      </c>
      <c r="H264" s="47"/>
      <c r="I264" s="136"/>
      <c r="J264" s="100"/>
      <c r="K264" s="8"/>
      <c r="L264" s="100"/>
      <c r="M264" s="13"/>
      <c r="N264" s="13"/>
      <c r="O264" s="13"/>
      <c r="P264" s="20"/>
      <c r="Q264" s="13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5">
      <c r="A265" s="125"/>
      <c r="B265" s="43" t="s">
        <v>45</v>
      </c>
      <c r="C265" s="43"/>
      <c r="D265" s="43" t="s">
        <v>36</v>
      </c>
      <c r="E265" s="57">
        <v>1</v>
      </c>
      <c r="F265" s="156">
        <v>0</v>
      </c>
      <c r="G265" s="90">
        <f t="shared" si="5"/>
        <v>0</v>
      </c>
      <c r="H265" s="47"/>
      <c r="I265" s="136"/>
      <c r="J265" s="100"/>
      <c r="K265" s="100"/>
      <c r="L265" s="8"/>
      <c r="M265" s="13"/>
      <c r="N265" s="13"/>
      <c r="O265" s="13"/>
      <c r="P265" s="20"/>
      <c r="Q265" s="13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5">
      <c r="A266" s="123"/>
      <c r="B266" s="43" t="s">
        <v>181</v>
      </c>
      <c r="C266" s="43"/>
      <c r="D266" s="43" t="s">
        <v>44</v>
      </c>
      <c r="E266" s="65">
        <v>9</v>
      </c>
      <c r="F266" s="156">
        <v>0</v>
      </c>
      <c r="G266" s="90">
        <f t="shared" si="5"/>
        <v>0</v>
      </c>
      <c r="H266" s="47"/>
      <c r="I266" s="136"/>
      <c r="J266" s="100"/>
      <c r="K266" s="8"/>
      <c r="L266" s="100"/>
      <c r="M266" s="13"/>
      <c r="N266" s="13"/>
      <c r="O266" s="13"/>
      <c r="P266" s="23"/>
      <c r="Q266" s="13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5">
      <c r="A267" s="123" t="s">
        <v>183</v>
      </c>
      <c r="B267" s="43" t="s">
        <v>305</v>
      </c>
      <c r="C267" s="43"/>
      <c r="D267" s="43" t="s">
        <v>16</v>
      </c>
      <c r="E267" s="57">
        <v>88</v>
      </c>
      <c r="F267" s="156">
        <v>0</v>
      </c>
      <c r="G267" s="90">
        <f t="shared" si="5"/>
        <v>0</v>
      </c>
      <c r="H267" s="47"/>
      <c r="I267" s="136"/>
      <c r="J267" s="100"/>
      <c r="K267" s="8"/>
      <c r="L267" s="100"/>
      <c r="M267" s="13"/>
      <c r="N267" s="13"/>
      <c r="O267" s="13"/>
      <c r="P267" s="20"/>
      <c r="Q267" s="13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17" ht="15">
      <c r="A268" s="138"/>
      <c r="B268" s="43"/>
      <c r="C268" s="45"/>
      <c r="D268" s="66"/>
      <c r="E268" s="45"/>
      <c r="F268" s="156"/>
      <c r="G268" s="90"/>
      <c r="H268" s="45"/>
      <c r="I268" s="137"/>
      <c r="J268" s="28"/>
      <c r="K268" s="87"/>
      <c r="L268" s="87"/>
      <c r="M268" s="87"/>
      <c r="N268" s="112"/>
      <c r="O268" s="13"/>
      <c r="P268" s="6"/>
      <c r="Q268" s="13"/>
    </row>
    <row r="269" spans="1:14" ht="15">
      <c r="A269" s="134" t="s">
        <v>306</v>
      </c>
      <c r="B269" s="45"/>
      <c r="C269" s="47"/>
      <c r="D269" s="47"/>
      <c r="E269" s="73"/>
      <c r="F269" s="156"/>
      <c r="G269" s="90"/>
      <c r="H269" s="47"/>
      <c r="I269" s="126">
        <f>SUM(G270:G274)</f>
        <v>0</v>
      </c>
      <c r="J269" s="117"/>
      <c r="K269" s="117"/>
      <c r="L269" s="117"/>
      <c r="M269" s="28"/>
      <c r="N269" s="28"/>
    </row>
    <row r="270" spans="1:14" ht="15">
      <c r="A270" s="125"/>
      <c r="B270" s="95" t="s">
        <v>307</v>
      </c>
      <c r="C270" s="96"/>
      <c r="D270" s="73" t="s">
        <v>16</v>
      </c>
      <c r="E270" s="45">
        <v>140</v>
      </c>
      <c r="F270" s="156">
        <v>0</v>
      </c>
      <c r="G270" s="90">
        <f t="shared" si="5"/>
        <v>0</v>
      </c>
      <c r="H270" s="45"/>
      <c r="I270" s="136"/>
      <c r="J270" s="100"/>
      <c r="K270" s="100"/>
      <c r="L270" s="110"/>
      <c r="M270" s="28"/>
      <c r="N270" s="28"/>
    </row>
    <row r="271" spans="1:14" ht="15">
      <c r="A271" s="125"/>
      <c r="B271" s="43" t="s">
        <v>308</v>
      </c>
      <c r="C271" s="45"/>
      <c r="D271" s="73" t="s">
        <v>44</v>
      </c>
      <c r="E271" s="45">
        <v>3.6</v>
      </c>
      <c r="F271" s="156">
        <v>0</v>
      </c>
      <c r="G271" s="90">
        <f t="shared" si="5"/>
        <v>0</v>
      </c>
      <c r="H271" s="45"/>
      <c r="I271" s="136"/>
      <c r="J271" s="28"/>
      <c r="K271" s="28"/>
      <c r="L271" s="28"/>
      <c r="M271" s="28"/>
      <c r="N271" s="28"/>
    </row>
    <row r="272" spans="1:14" ht="15">
      <c r="A272" s="125"/>
      <c r="B272" s="43" t="s">
        <v>309</v>
      </c>
      <c r="C272" s="45"/>
      <c r="D272" s="73" t="s">
        <v>310</v>
      </c>
      <c r="E272" s="45">
        <v>14</v>
      </c>
      <c r="F272" s="156">
        <v>0</v>
      </c>
      <c r="G272" s="90">
        <f t="shared" si="5"/>
        <v>0</v>
      </c>
      <c r="H272" s="45"/>
      <c r="I272" s="136"/>
      <c r="J272" s="100"/>
      <c r="K272" s="28"/>
      <c r="L272" s="9"/>
      <c r="M272" s="9"/>
      <c r="N272" s="9"/>
    </row>
    <row r="273" spans="1:14" ht="15">
      <c r="A273" s="125"/>
      <c r="B273" s="95" t="s">
        <v>311</v>
      </c>
      <c r="C273" s="96"/>
      <c r="D273" s="73" t="s">
        <v>44</v>
      </c>
      <c r="E273" s="45">
        <v>1</v>
      </c>
      <c r="F273" s="156">
        <v>0</v>
      </c>
      <c r="G273" s="90">
        <f t="shared" si="5"/>
        <v>0</v>
      </c>
      <c r="H273" s="50"/>
      <c r="I273" s="126"/>
      <c r="J273" s="100"/>
      <c r="K273" s="100"/>
      <c r="L273" s="110"/>
      <c r="M273" s="100"/>
      <c r="N273" s="28"/>
    </row>
    <row r="274" spans="1:14" ht="15">
      <c r="A274" s="125"/>
      <c r="B274" s="95" t="s">
        <v>312</v>
      </c>
      <c r="C274" s="96"/>
      <c r="D274" s="73" t="s">
        <v>21</v>
      </c>
      <c r="E274" s="45">
        <v>7</v>
      </c>
      <c r="F274" s="156">
        <v>0</v>
      </c>
      <c r="G274" s="90">
        <f t="shared" si="5"/>
        <v>0</v>
      </c>
      <c r="H274" s="45"/>
      <c r="I274" s="136"/>
      <c r="J274" s="100"/>
      <c r="K274" s="100"/>
      <c r="L274" s="110"/>
      <c r="M274" s="28"/>
      <c r="N274" s="28"/>
    </row>
    <row r="275" spans="1:14" ht="15">
      <c r="A275" s="135"/>
      <c r="B275" s="45"/>
      <c r="C275" s="45"/>
      <c r="D275" s="45"/>
      <c r="E275" s="45"/>
      <c r="F275" s="156"/>
      <c r="G275" s="90"/>
      <c r="H275" s="45"/>
      <c r="I275" s="137"/>
      <c r="J275" s="28"/>
      <c r="K275" s="28"/>
      <c r="L275" s="28"/>
      <c r="M275" s="28"/>
      <c r="N275" s="28"/>
    </row>
    <row r="276" spans="1:16384" s="21" customFormat="1" ht="15">
      <c r="A276" s="159" t="s">
        <v>313</v>
      </c>
      <c r="B276" s="160"/>
      <c r="C276" s="160"/>
      <c r="D276" s="160"/>
      <c r="E276" s="160"/>
      <c r="F276" s="156"/>
      <c r="G276" s="90"/>
      <c r="H276" s="160"/>
      <c r="I276" s="161">
        <f>SUM(G277:G279)</f>
        <v>0</v>
      </c>
      <c r="J276" s="119"/>
      <c r="K276" s="119"/>
      <c r="L276" s="119"/>
      <c r="M276" s="13"/>
      <c r="N276" s="113"/>
      <c r="O276" s="14"/>
      <c r="P276" s="14"/>
      <c r="Q276" s="14"/>
      <c r="R276" s="16"/>
      <c r="S276" s="15"/>
      <c r="T276" s="11"/>
      <c r="U276" s="14"/>
      <c r="V276" s="14"/>
      <c r="W276" s="26"/>
      <c r="X276" s="14"/>
      <c r="Y276" s="14"/>
      <c r="Z276" s="14"/>
      <c r="AA276" s="16"/>
      <c r="AB276" s="15"/>
      <c r="AC276" s="11"/>
      <c r="AD276" s="14"/>
      <c r="AE276" s="14"/>
      <c r="AF276" s="26"/>
      <c r="AG276" s="14"/>
      <c r="AH276" s="14"/>
      <c r="AI276" s="14"/>
      <c r="AJ276" s="16"/>
      <c r="AK276" s="15"/>
      <c r="AL276" s="11"/>
      <c r="AM276" s="14"/>
      <c r="AN276" s="14"/>
      <c r="AO276" s="26"/>
      <c r="AP276" s="14"/>
      <c r="AQ276" s="14"/>
      <c r="AR276" s="14"/>
      <c r="AS276" s="16"/>
      <c r="AT276" s="15"/>
      <c r="AU276" s="11"/>
      <c r="AV276" s="14"/>
      <c r="AW276" s="14"/>
      <c r="AX276" s="26"/>
      <c r="AY276" s="14"/>
      <c r="AZ276" s="14"/>
      <c r="BA276" s="14"/>
      <c r="BB276" s="16"/>
      <c r="BC276" s="15"/>
      <c r="BD276" s="11"/>
      <c r="BE276" s="14"/>
      <c r="BF276" s="14"/>
      <c r="BG276" s="26"/>
      <c r="BH276" s="14"/>
      <c r="BI276" s="14"/>
      <c r="BJ276" s="14"/>
      <c r="BK276" s="16"/>
      <c r="BL276" s="15"/>
      <c r="BM276" s="11"/>
      <c r="BN276" s="14"/>
      <c r="BO276" s="14"/>
      <c r="BP276" s="26"/>
      <c r="BQ276" s="14"/>
      <c r="BR276" s="14"/>
      <c r="BS276" s="14"/>
      <c r="BT276" s="16"/>
      <c r="BU276" s="15"/>
      <c r="BV276" s="11"/>
      <c r="BW276" s="14"/>
      <c r="BX276" s="14"/>
      <c r="BY276" s="26"/>
      <c r="BZ276" s="14"/>
      <c r="CA276" s="14"/>
      <c r="CB276" s="14"/>
      <c r="CC276" s="16"/>
      <c r="CD276" s="15"/>
      <c r="CE276" s="11"/>
      <c r="CF276" s="14"/>
      <c r="CG276" s="14"/>
      <c r="CH276" s="26"/>
      <c r="CI276" s="14"/>
      <c r="CJ276" s="14"/>
      <c r="CK276" s="14"/>
      <c r="CL276" s="16"/>
      <c r="CM276" s="15"/>
      <c r="CN276" s="11"/>
      <c r="CO276" s="14"/>
      <c r="CP276" s="14"/>
      <c r="CQ276" s="26"/>
      <c r="CR276" s="14"/>
      <c r="CS276" s="14"/>
      <c r="CT276" s="14"/>
      <c r="CU276" s="16"/>
      <c r="CV276" s="15"/>
      <c r="CW276" s="11"/>
      <c r="CX276" s="14"/>
      <c r="CY276" s="14"/>
      <c r="CZ276" s="26"/>
      <c r="DA276" s="14"/>
      <c r="DB276" s="14"/>
      <c r="DC276" s="14"/>
      <c r="DD276" s="16"/>
      <c r="DE276" s="15"/>
      <c r="DF276" s="11"/>
      <c r="DG276" s="14"/>
      <c r="DH276" s="14"/>
      <c r="DI276" s="26"/>
      <c r="DJ276" s="14"/>
      <c r="DK276" s="14"/>
      <c r="DL276" s="14"/>
      <c r="DM276" s="16"/>
      <c r="DN276" s="15"/>
      <c r="DO276" s="11"/>
      <c r="DP276" s="14"/>
      <c r="DQ276" s="14"/>
      <c r="DR276" s="26"/>
      <c r="DS276" s="14"/>
      <c r="DT276" s="14"/>
      <c r="DU276" s="14"/>
      <c r="DV276" s="16"/>
      <c r="DW276" s="15"/>
      <c r="DX276" s="11"/>
      <c r="DY276" s="14"/>
      <c r="DZ276" s="14"/>
      <c r="EA276" s="26"/>
      <c r="EB276" s="14"/>
      <c r="EC276" s="14"/>
      <c r="ED276" s="14"/>
      <c r="EE276" s="16"/>
      <c r="EF276" s="15"/>
      <c r="EG276" s="11"/>
      <c r="EH276" s="14"/>
      <c r="EI276" s="14"/>
      <c r="EJ276" s="26"/>
      <c r="EK276" s="14"/>
      <c r="EL276" s="14"/>
      <c r="EM276" s="14"/>
      <c r="EN276" s="16"/>
      <c r="EO276" s="15"/>
      <c r="EP276" s="11"/>
      <c r="EQ276" s="14"/>
      <c r="ER276" s="14"/>
      <c r="ES276" s="26"/>
      <c r="ET276" s="14"/>
      <c r="EU276" s="14"/>
      <c r="EV276" s="14"/>
      <c r="EW276" s="16"/>
      <c r="EX276" s="15"/>
      <c r="EY276" s="11"/>
      <c r="EZ276" s="14"/>
      <c r="FA276" s="14"/>
      <c r="FB276" s="26"/>
      <c r="FC276" s="14"/>
      <c r="FD276" s="14"/>
      <c r="FE276" s="14"/>
      <c r="FF276" s="16"/>
      <c r="FG276" s="15"/>
      <c r="FH276" s="11"/>
      <c r="FI276" s="14"/>
      <c r="FJ276" s="14"/>
      <c r="FK276" s="26"/>
      <c r="FL276" s="14"/>
      <c r="FM276" s="14"/>
      <c r="FN276" s="14"/>
      <c r="FO276" s="16"/>
      <c r="FP276" s="15"/>
      <c r="FQ276" s="11"/>
      <c r="FR276" s="14"/>
      <c r="FS276" s="14"/>
      <c r="FT276" s="26"/>
      <c r="FU276" s="14"/>
      <c r="FV276" s="14"/>
      <c r="FW276" s="14"/>
      <c r="FX276" s="16"/>
      <c r="FY276" s="15"/>
      <c r="FZ276" s="11"/>
      <c r="GA276" s="14"/>
      <c r="GB276" s="14"/>
      <c r="GC276" s="26"/>
      <c r="GD276" s="14"/>
      <c r="GE276" s="14"/>
      <c r="GF276" s="14"/>
      <c r="GG276" s="16"/>
      <c r="GH276" s="15"/>
      <c r="GI276" s="11"/>
      <c r="GJ276" s="14"/>
      <c r="GK276" s="14"/>
      <c r="GL276" s="26"/>
      <c r="GM276" s="14"/>
      <c r="GN276" s="14"/>
      <c r="GO276" s="14"/>
      <c r="GP276" s="16"/>
      <c r="GQ276" s="15"/>
      <c r="GR276" s="11"/>
      <c r="GS276" s="14"/>
      <c r="GT276" s="14"/>
      <c r="GU276" s="26"/>
      <c r="GV276" s="14"/>
      <c r="GW276" s="14"/>
      <c r="GX276" s="14"/>
      <c r="GY276" s="16"/>
      <c r="GZ276" s="15"/>
      <c r="HA276" s="11"/>
      <c r="HB276" s="14"/>
      <c r="HC276" s="14"/>
      <c r="HD276" s="26"/>
      <c r="HE276" s="14"/>
      <c r="HF276" s="14"/>
      <c r="HG276" s="14"/>
      <c r="HH276" s="16"/>
      <c r="HI276" s="15"/>
      <c r="HJ276" s="11"/>
      <c r="HK276" s="14"/>
      <c r="HL276" s="14"/>
      <c r="HM276" s="26"/>
      <c r="HN276" s="14"/>
      <c r="HO276" s="14"/>
      <c r="HP276" s="14"/>
      <c r="HQ276" s="16"/>
      <c r="HR276" s="15"/>
      <c r="HS276" s="11"/>
      <c r="HT276" s="14"/>
      <c r="HU276" s="14"/>
      <c r="HV276" s="26"/>
      <c r="HW276" s="14"/>
      <c r="HX276" s="14"/>
      <c r="HY276" s="14"/>
      <c r="HZ276" s="16"/>
      <c r="IA276" s="15"/>
      <c r="IB276" s="11"/>
      <c r="IC276" s="14"/>
      <c r="ID276" s="14"/>
      <c r="IE276" s="26"/>
      <c r="IF276" s="14"/>
      <c r="IG276" s="14"/>
      <c r="IH276" s="14"/>
      <c r="II276" s="16"/>
      <c r="IJ276" s="15"/>
      <c r="IK276" s="11"/>
      <c r="IL276" s="14"/>
      <c r="IM276" s="14"/>
      <c r="IN276" s="26"/>
      <c r="IO276" s="14"/>
      <c r="IP276" s="14"/>
      <c r="IQ276" s="14"/>
      <c r="IR276" s="16"/>
      <c r="IS276" s="15"/>
      <c r="IT276" s="11"/>
      <c r="IU276" s="14"/>
      <c r="IV276" s="14"/>
      <c r="IW276" s="26"/>
      <c r="IX276" s="14"/>
      <c r="IY276" s="14"/>
      <c r="IZ276" s="14"/>
      <c r="JA276" s="16"/>
      <c r="JB276" s="15"/>
      <c r="JC276" s="11"/>
      <c r="JD276" s="14"/>
      <c r="JE276" s="14"/>
      <c r="JF276" s="26"/>
      <c r="JG276" s="14"/>
      <c r="JH276" s="14"/>
      <c r="JI276" s="14"/>
      <c r="JJ276" s="16"/>
      <c r="JK276" s="15"/>
      <c r="JL276" s="11"/>
      <c r="JM276" s="14"/>
      <c r="JN276" s="14"/>
      <c r="JO276" s="26"/>
      <c r="JP276" s="14"/>
      <c r="JQ276" s="14"/>
      <c r="JR276" s="14"/>
      <c r="JS276" s="16"/>
      <c r="JT276" s="15"/>
      <c r="JU276" s="11"/>
      <c r="JV276" s="14"/>
      <c r="JW276" s="14"/>
      <c r="JX276" s="26"/>
      <c r="JY276" s="14"/>
      <c r="JZ276" s="14"/>
      <c r="KA276" s="14"/>
      <c r="KB276" s="16"/>
      <c r="KC276" s="15"/>
      <c r="KD276" s="11"/>
      <c r="KE276" s="14"/>
      <c r="KF276" s="14"/>
      <c r="KG276" s="26"/>
      <c r="KH276" s="14"/>
      <c r="KI276" s="14"/>
      <c r="KJ276" s="14"/>
      <c r="KK276" s="16"/>
      <c r="KL276" s="15"/>
      <c r="KM276" s="11"/>
      <c r="KN276" s="14"/>
      <c r="KO276" s="14"/>
      <c r="KP276" s="26"/>
      <c r="KQ276" s="14"/>
      <c r="KR276" s="14"/>
      <c r="KS276" s="14"/>
      <c r="KT276" s="16"/>
      <c r="KU276" s="15"/>
      <c r="KV276" s="11"/>
      <c r="KW276" s="14"/>
      <c r="KX276" s="14"/>
      <c r="KY276" s="26"/>
      <c r="KZ276" s="14"/>
      <c r="LA276" s="14"/>
      <c r="LB276" s="14"/>
      <c r="LC276" s="16"/>
      <c r="LD276" s="15"/>
      <c r="LE276" s="11"/>
      <c r="LF276" s="14"/>
      <c r="LG276" s="14"/>
      <c r="LH276" s="26"/>
      <c r="LI276" s="14"/>
      <c r="LJ276" s="14"/>
      <c r="LK276" s="14"/>
      <c r="LL276" s="16"/>
      <c r="LM276" s="15"/>
      <c r="LN276" s="11"/>
      <c r="LO276" s="14"/>
      <c r="LP276" s="14"/>
      <c r="LQ276" s="26"/>
      <c r="LR276" s="14"/>
      <c r="LS276" s="14"/>
      <c r="LT276" s="14"/>
      <c r="LU276" s="16"/>
      <c r="LV276" s="15"/>
      <c r="LW276" s="11"/>
      <c r="LX276" s="14"/>
      <c r="LY276" s="14"/>
      <c r="LZ276" s="26"/>
      <c r="MA276" s="14"/>
      <c r="MB276" s="14"/>
      <c r="MC276" s="14"/>
      <c r="MD276" s="16"/>
      <c r="ME276" s="15"/>
      <c r="MF276" s="11"/>
      <c r="MG276" s="14"/>
      <c r="MH276" s="14"/>
      <c r="MI276" s="26"/>
      <c r="MJ276" s="14"/>
      <c r="MK276" s="14"/>
      <c r="ML276" s="14"/>
      <c r="MM276" s="16"/>
      <c r="MN276" s="15"/>
      <c r="MO276" s="11"/>
      <c r="MP276" s="14"/>
      <c r="MQ276" s="14"/>
      <c r="MR276" s="26"/>
      <c r="MS276" s="14"/>
      <c r="MT276" s="14"/>
      <c r="MU276" s="14"/>
      <c r="MV276" s="16"/>
      <c r="MW276" s="15"/>
      <c r="MX276" s="11"/>
      <c r="MY276" s="14"/>
      <c r="MZ276" s="14"/>
      <c r="NA276" s="26"/>
      <c r="NB276" s="14"/>
      <c r="NC276" s="14"/>
      <c r="ND276" s="14"/>
      <c r="NE276" s="16"/>
      <c r="NF276" s="15"/>
      <c r="NG276" s="11"/>
      <c r="NH276" s="14"/>
      <c r="NI276" s="14"/>
      <c r="NJ276" s="26"/>
      <c r="NK276" s="14"/>
      <c r="NL276" s="14"/>
      <c r="NM276" s="14"/>
      <c r="NN276" s="16"/>
      <c r="NO276" s="15"/>
      <c r="NP276" s="11"/>
      <c r="NQ276" s="14"/>
      <c r="NR276" s="14"/>
      <c r="NS276" s="26"/>
      <c r="NT276" s="14"/>
      <c r="NU276" s="14"/>
      <c r="NV276" s="14"/>
      <c r="NW276" s="16"/>
      <c r="NX276" s="15"/>
      <c r="NY276" s="11"/>
      <c r="NZ276" s="14"/>
      <c r="OA276" s="14"/>
      <c r="OB276" s="26"/>
      <c r="OC276" s="14"/>
      <c r="OD276" s="14"/>
      <c r="OE276" s="14"/>
      <c r="OF276" s="16"/>
      <c r="OG276" s="15"/>
      <c r="OH276" s="11"/>
      <c r="OI276" s="14"/>
      <c r="OJ276" s="14"/>
      <c r="OK276" s="26"/>
      <c r="OL276" s="14"/>
      <c r="OM276" s="14"/>
      <c r="ON276" s="14"/>
      <c r="OO276" s="16"/>
      <c r="OP276" s="15"/>
      <c r="OQ276" s="11"/>
      <c r="OR276" s="14"/>
      <c r="OS276" s="14"/>
      <c r="OT276" s="26"/>
      <c r="OU276" s="14"/>
      <c r="OV276" s="14"/>
      <c r="OW276" s="14"/>
      <c r="OX276" s="16"/>
      <c r="OY276" s="15"/>
      <c r="OZ276" s="11"/>
      <c r="PA276" s="14"/>
      <c r="PB276" s="14"/>
      <c r="PC276" s="26"/>
      <c r="PD276" s="14"/>
      <c r="PE276" s="14"/>
      <c r="PF276" s="14"/>
      <c r="PG276" s="16"/>
      <c r="PH276" s="15"/>
      <c r="PI276" s="11"/>
      <c r="PJ276" s="14"/>
      <c r="PK276" s="14"/>
      <c r="PL276" s="26"/>
      <c r="PM276" s="14"/>
      <c r="PN276" s="14"/>
      <c r="PO276" s="14"/>
      <c r="PP276" s="16"/>
      <c r="PQ276" s="15"/>
      <c r="PR276" s="11"/>
      <c r="PS276" s="14"/>
      <c r="PT276" s="14"/>
      <c r="PU276" s="26"/>
      <c r="PV276" s="14"/>
      <c r="PW276" s="14"/>
      <c r="PX276" s="14"/>
      <c r="PY276" s="16"/>
      <c r="PZ276" s="15"/>
      <c r="QA276" s="11"/>
      <c r="QB276" s="14"/>
      <c r="QC276" s="14"/>
      <c r="QD276" s="26"/>
      <c r="QE276" s="14"/>
      <c r="QF276" s="14"/>
      <c r="QG276" s="14"/>
      <c r="QH276" s="16"/>
      <c r="QI276" s="15"/>
      <c r="QJ276" s="11"/>
      <c r="QK276" s="14"/>
      <c r="QL276" s="14"/>
      <c r="QM276" s="26"/>
      <c r="QN276" s="14"/>
      <c r="QO276" s="14"/>
      <c r="QP276" s="14"/>
      <c r="QQ276" s="16"/>
      <c r="QR276" s="15"/>
      <c r="QS276" s="11"/>
      <c r="QT276" s="14"/>
      <c r="QU276" s="14"/>
      <c r="QV276" s="26"/>
      <c r="QW276" s="14"/>
      <c r="QX276" s="14"/>
      <c r="QY276" s="14"/>
      <c r="QZ276" s="16"/>
      <c r="RA276" s="15"/>
      <c r="RB276" s="11"/>
      <c r="RC276" s="14"/>
      <c r="RD276" s="14"/>
      <c r="RE276" s="26"/>
      <c r="RF276" s="14"/>
      <c r="RG276" s="14"/>
      <c r="RH276" s="14"/>
      <c r="RI276" s="16"/>
      <c r="RJ276" s="15"/>
      <c r="RK276" s="11"/>
      <c r="RL276" s="14"/>
      <c r="RM276" s="14"/>
      <c r="RN276" s="26"/>
      <c r="RO276" s="14"/>
      <c r="RP276" s="14"/>
      <c r="RQ276" s="14"/>
      <c r="RR276" s="16"/>
      <c r="RS276" s="15"/>
      <c r="RT276" s="11"/>
      <c r="RU276" s="14"/>
      <c r="RV276" s="14"/>
      <c r="RW276" s="26"/>
      <c r="RX276" s="14"/>
      <c r="RY276" s="14"/>
      <c r="RZ276" s="14"/>
      <c r="SA276" s="16"/>
      <c r="SB276" s="15"/>
      <c r="SC276" s="11"/>
      <c r="SD276" s="14"/>
      <c r="SE276" s="14"/>
      <c r="SF276" s="26"/>
      <c r="SG276" s="14"/>
      <c r="SH276" s="14"/>
      <c r="SI276" s="14"/>
      <c r="SJ276" s="16"/>
      <c r="SK276" s="15"/>
      <c r="SL276" s="11"/>
      <c r="SM276" s="14"/>
      <c r="SN276" s="14"/>
      <c r="SO276" s="26"/>
      <c r="SP276" s="14"/>
      <c r="SQ276" s="14"/>
      <c r="SR276" s="14"/>
      <c r="SS276" s="16"/>
      <c r="ST276" s="15"/>
      <c r="SU276" s="11"/>
      <c r="SV276" s="14"/>
      <c r="SW276" s="14"/>
      <c r="SX276" s="26"/>
      <c r="SY276" s="14"/>
      <c r="SZ276" s="14"/>
      <c r="TA276" s="14"/>
      <c r="TB276" s="16"/>
      <c r="TC276" s="15"/>
      <c r="TD276" s="11"/>
      <c r="TE276" s="14"/>
      <c r="TF276" s="14"/>
      <c r="TG276" s="26"/>
      <c r="TH276" s="14"/>
      <c r="TI276" s="14"/>
      <c r="TJ276" s="14"/>
      <c r="TK276" s="16"/>
      <c r="TL276" s="15"/>
      <c r="TM276" s="11"/>
      <c r="TN276" s="14"/>
      <c r="TO276" s="14"/>
      <c r="TP276" s="26"/>
      <c r="TQ276" s="14"/>
      <c r="TR276" s="14"/>
      <c r="TS276" s="14"/>
      <c r="TT276" s="16"/>
      <c r="TU276" s="15"/>
      <c r="TV276" s="11"/>
      <c r="TW276" s="14"/>
      <c r="TX276" s="14"/>
      <c r="TY276" s="26"/>
      <c r="TZ276" s="14"/>
      <c r="UA276" s="14"/>
      <c r="UB276" s="14"/>
      <c r="UC276" s="16"/>
      <c r="UD276" s="15"/>
      <c r="UE276" s="11"/>
      <c r="UF276" s="14"/>
      <c r="UG276" s="14"/>
      <c r="UH276" s="26"/>
      <c r="UI276" s="14"/>
      <c r="UJ276" s="14"/>
      <c r="UK276" s="14"/>
      <c r="UL276" s="16"/>
      <c r="UM276" s="15"/>
      <c r="UN276" s="11"/>
      <c r="UO276" s="14"/>
      <c r="UP276" s="14"/>
      <c r="UQ276" s="26"/>
      <c r="UR276" s="14"/>
      <c r="US276" s="14"/>
      <c r="UT276" s="14"/>
      <c r="UU276" s="16"/>
      <c r="UV276" s="15"/>
      <c r="UW276" s="11"/>
      <c r="UX276" s="14"/>
      <c r="UY276" s="14"/>
      <c r="UZ276" s="26"/>
      <c r="VA276" s="14"/>
      <c r="VB276" s="14"/>
      <c r="VC276" s="14"/>
      <c r="VD276" s="16"/>
      <c r="VE276" s="15"/>
      <c r="VF276" s="11"/>
      <c r="VG276" s="14"/>
      <c r="VH276" s="14"/>
      <c r="VI276" s="26"/>
      <c r="VJ276" s="14"/>
      <c r="VK276" s="14"/>
      <c r="VL276" s="14"/>
      <c r="VM276" s="16"/>
      <c r="VN276" s="15"/>
      <c r="VO276" s="11"/>
      <c r="VP276" s="14"/>
      <c r="VQ276" s="14"/>
      <c r="VR276" s="26"/>
      <c r="VS276" s="14"/>
      <c r="VT276" s="14"/>
      <c r="VU276" s="14"/>
      <c r="VV276" s="16"/>
      <c r="VW276" s="15"/>
      <c r="VX276" s="11"/>
      <c r="VY276" s="14"/>
      <c r="VZ276" s="14"/>
      <c r="WA276" s="26"/>
      <c r="WB276" s="14"/>
      <c r="WC276" s="14"/>
      <c r="WD276" s="14"/>
      <c r="WE276" s="16"/>
      <c r="WF276" s="15"/>
      <c r="WG276" s="11"/>
      <c r="WH276" s="14"/>
      <c r="WI276" s="14"/>
      <c r="WJ276" s="26"/>
      <c r="WK276" s="14"/>
      <c r="WL276" s="14"/>
      <c r="WM276" s="14"/>
      <c r="WN276" s="16"/>
      <c r="WO276" s="15"/>
      <c r="WP276" s="11"/>
      <c r="WQ276" s="14"/>
      <c r="WR276" s="14"/>
      <c r="WS276" s="26"/>
      <c r="WT276" s="14"/>
      <c r="WU276" s="14"/>
      <c r="WV276" s="14"/>
      <c r="WW276" s="16"/>
      <c r="WX276" s="15"/>
      <c r="WY276" s="11"/>
      <c r="WZ276" s="14"/>
      <c r="XA276" s="14"/>
      <c r="XB276" s="26"/>
      <c r="XC276" s="14"/>
      <c r="XD276" s="14"/>
      <c r="XE276" s="14"/>
      <c r="XF276" s="16"/>
      <c r="XG276" s="15"/>
      <c r="XH276" s="11"/>
      <c r="XI276" s="14"/>
      <c r="XJ276" s="14"/>
      <c r="XK276" s="26"/>
      <c r="XL276" s="14"/>
      <c r="XM276" s="14"/>
      <c r="XN276" s="14"/>
      <c r="XO276" s="16"/>
      <c r="XP276" s="15"/>
      <c r="XQ276" s="11"/>
      <c r="XR276" s="14"/>
      <c r="XS276" s="14"/>
      <c r="XT276" s="26"/>
      <c r="XU276" s="14"/>
      <c r="XV276" s="14"/>
      <c r="XW276" s="14"/>
      <c r="XX276" s="16"/>
      <c r="XY276" s="15"/>
      <c r="XZ276" s="11"/>
      <c r="YA276" s="14"/>
      <c r="YB276" s="14"/>
      <c r="YC276" s="26"/>
      <c r="YD276" s="14"/>
      <c r="YE276" s="14"/>
      <c r="YF276" s="14"/>
      <c r="YG276" s="16"/>
      <c r="YH276" s="15"/>
      <c r="YI276" s="11"/>
      <c r="YJ276" s="14"/>
      <c r="YK276" s="14"/>
      <c r="YL276" s="26"/>
      <c r="YM276" s="14"/>
      <c r="YN276" s="14"/>
      <c r="YO276" s="14"/>
      <c r="YP276" s="16"/>
      <c r="YQ276" s="15"/>
      <c r="YR276" s="11"/>
      <c r="YS276" s="14"/>
      <c r="YT276" s="14"/>
      <c r="YU276" s="26"/>
      <c r="YV276" s="14"/>
      <c r="YW276" s="14"/>
      <c r="YX276" s="14"/>
      <c r="YY276" s="16"/>
      <c r="YZ276" s="15"/>
      <c r="ZA276" s="11"/>
      <c r="ZB276" s="14"/>
      <c r="ZC276" s="14"/>
      <c r="ZD276" s="26"/>
      <c r="ZE276" s="14"/>
      <c r="ZF276" s="14"/>
      <c r="ZG276" s="14"/>
      <c r="ZH276" s="16"/>
      <c r="ZI276" s="15"/>
      <c r="ZJ276" s="11"/>
      <c r="ZK276" s="14"/>
      <c r="ZL276" s="14"/>
      <c r="ZM276" s="26"/>
      <c r="ZN276" s="14"/>
      <c r="ZO276" s="14"/>
      <c r="ZP276" s="14"/>
      <c r="ZQ276" s="16"/>
      <c r="ZR276" s="15"/>
      <c r="ZS276" s="11"/>
      <c r="ZT276" s="14"/>
      <c r="ZU276" s="14"/>
      <c r="ZV276" s="26"/>
      <c r="ZW276" s="14"/>
      <c r="ZX276" s="14"/>
      <c r="ZY276" s="14"/>
      <c r="ZZ276" s="16"/>
      <c r="AAA276" s="15"/>
      <c r="AAB276" s="11"/>
      <c r="AAC276" s="14"/>
      <c r="AAD276" s="14"/>
      <c r="AAE276" s="26"/>
      <c r="AAF276" s="14"/>
      <c r="AAG276" s="14"/>
      <c r="AAH276" s="14"/>
      <c r="AAI276" s="16"/>
      <c r="AAJ276" s="15"/>
      <c r="AAK276" s="11"/>
      <c r="AAL276" s="14"/>
      <c r="AAM276" s="14"/>
      <c r="AAN276" s="26"/>
      <c r="AAO276" s="14"/>
      <c r="AAP276" s="14"/>
      <c r="AAQ276" s="14"/>
      <c r="AAR276" s="16"/>
      <c r="AAS276" s="15"/>
      <c r="AAT276" s="11"/>
      <c r="AAU276" s="14"/>
      <c r="AAV276" s="14"/>
      <c r="AAW276" s="26"/>
      <c r="AAX276" s="14"/>
      <c r="AAY276" s="14"/>
      <c r="AAZ276" s="14"/>
      <c r="ABA276" s="16"/>
      <c r="ABB276" s="15"/>
      <c r="ABC276" s="11"/>
      <c r="ABD276" s="14"/>
      <c r="ABE276" s="14"/>
      <c r="ABF276" s="26"/>
      <c r="ABG276" s="14"/>
      <c r="ABH276" s="14"/>
      <c r="ABI276" s="14"/>
      <c r="ABJ276" s="16"/>
      <c r="ABK276" s="15"/>
      <c r="ABL276" s="11"/>
      <c r="ABM276" s="14"/>
      <c r="ABN276" s="14"/>
      <c r="ABO276" s="26"/>
      <c r="ABP276" s="14"/>
      <c r="ABQ276" s="14"/>
      <c r="ABR276" s="14"/>
      <c r="ABS276" s="16"/>
      <c r="ABT276" s="15"/>
      <c r="ABU276" s="11"/>
      <c r="ABV276" s="14"/>
      <c r="ABW276" s="14"/>
      <c r="ABX276" s="26"/>
      <c r="ABY276" s="14"/>
      <c r="ABZ276" s="14"/>
      <c r="ACA276" s="14"/>
      <c r="ACB276" s="16"/>
      <c r="ACC276" s="15"/>
      <c r="ACD276" s="11"/>
      <c r="ACE276" s="14"/>
      <c r="ACF276" s="14"/>
      <c r="ACG276" s="26"/>
      <c r="ACH276" s="14"/>
      <c r="ACI276" s="14"/>
      <c r="ACJ276" s="14"/>
      <c r="ACK276" s="16"/>
      <c r="ACL276" s="15"/>
      <c r="ACM276" s="11"/>
      <c r="ACN276" s="14"/>
      <c r="ACO276" s="14"/>
      <c r="ACP276" s="26"/>
      <c r="ACQ276" s="14"/>
      <c r="ACR276" s="14"/>
      <c r="ACS276" s="14"/>
      <c r="ACT276" s="16"/>
      <c r="ACU276" s="15"/>
      <c r="ACV276" s="11"/>
      <c r="ACW276" s="14"/>
      <c r="ACX276" s="14"/>
      <c r="ACY276" s="26"/>
      <c r="ACZ276" s="14"/>
      <c r="ADA276" s="14"/>
      <c r="ADB276" s="14"/>
      <c r="ADC276" s="16"/>
      <c r="ADD276" s="15"/>
      <c r="ADE276" s="11"/>
      <c r="ADF276" s="14"/>
      <c r="ADG276" s="14"/>
      <c r="ADH276" s="26"/>
      <c r="ADI276" s="14"/>
      <c r="ADJ276" s="14"/>
      <c r="ADK276" s="14"/>
      <c r="ADL276" s="16"/>
      <c r="ADM276" s="15"/>
      <c r="ADN276" s="11"/>
      <c r="ADO276" s="14"/>
      <c r="ADP276" s="14"/>
      <c r="ADQ276" s="26"/>
      <c r="ADR276" s="14"/>
      <c r="ADS276" s="14"/>
      <c r="ADT276" s="14"/>
      <c r="ADU276" s="16"/>
      <c r="ADV276" s="15"/>
      <c r="ADW276" s="11"/>
      <c r="ADX276" s="14"/>
      <c r="ADY276" s="14"/>
      <c r="ADZ276" s="26"/>
      <c r="AEA276" s="14"/>
      <c r="AEB276" s="14"/>
      <c r="AEC276" s="14"/>
      <c r="AED276" s="16"/>
      <c r="AEE276" s="15"/>
      <c r="AEF276" s="11"/>
      <c r="AEG276" s="14"/>
      <c r="AEH276" s="14"/>
      <c r="AEI276" s="26"/>
      <c r="AEJ276" s="14"/>
      <c r="AEK276" s="14"/>
      <c r="AEL276" s="14"/>
      <c r="AEM276" s="16"/>
      <c r="AEN276" s="15"/>
      <c r="AEO276" s="11"/>
      <c r="AEP276" s="14"/>
      <c r="AEQ276" s="14"/>
      <c r="AER276" s="26"/>
      <c r="AES276" s="14"/>
      <c r="AET276" s="14"/>
      <c r="AEU276" s="14"/>
      <c r="AEV276" s="16"/>
      <c r="AEW276" s="15"/>
      <c r="AEX276" s="11"/>
      <c r="AEY276" s="14"/>
      <c r="AEZ276" s="14"/>
      <c r="AFA276" s="26"/>
      <c r="AFB276" s="14"/>
      <c r="AFC276" s="14"/>
      <c r="AFD276" s="14"/>
      <c r="AFE276" s="16"/>
      <c r="AFF276" s="15"/>
      <c r="AFG276" s="11"/>
      <c r="AFH276" s="14"/>
      <c r="AFI276" s="14"/>
      <c r="AFJ276" s="26"/>
      <c r="AFK276" s="14"/>
      <c r="AFL276" s="14"/>
      <c r="AFM276" s="14"/>
      <c r="AFN276" s="16"/>
      <c r="AFO276" s="15"/>
      <c r="AFP276" s="11"/>
      <c r="AFQ276" s="14"/>
      <c r="AFR276" s="14"/>
      <c r="AFS276" s="26"/>
      <c r="AFT276" s="14"/>
      <c r="AFU276" s="14"/>
      <c r="AFV276" s="14"/>
      <c r="AFW276" s="16"/>
      <c r="AFX276" s="15"/>
      <c r="AFY276" s="11"/>
      <c r="AFZ276" s="14"/>
      <c r="AGA276" s="14"/>
      <c r="AGB276" s="26"/>
      <c r="AGC276" s="14"/>
      <c r="AGD276" s="14"/>
      <c r="AGE276" s="14"/>
      <c r="AGF276" s="16"/>
      <c r="AGG276" s="15"/>
      <c r="AGH276" s="11"/>
      <c r="AGI276" s="14"/>
      <c r="AGJ276" s="14"/>
      <c r="AGK276" s="26"/>
      <c r="AGL276" s="14"/>
      <c r="AGM276" s="14"/>
      <c r="AGN276" s="14"/>
      <c r="AGO276" s="16"/>
      <c r="AGP276" s="15"/>
      <c r="AGQ276" s="11"/>
      <c r="AGR276" s="14"/>
      <c r="AGS276" s="14"/>
      <c r="AGT276" s="26"/>
      <c r="AGU276" s="14"/>
      <c r="AGV276" s="14"/>
      <c r="AGW276" s="14"/>
      <c r="AGX276" s="16"/>
      <c r="AGY276" s="15"/>
      <c r="AGZ276" s="11"/>
      <c r="AHA276" s="14"/>
      <c r="AHB276" s="14"/>
      <c r="AHC276" s="26"/>
      <c r="AHD276" s="14"/>
      <c r="AHE276" s="14"/>
      <c r="AHF276" s="14"/>
      <c r="AHG276" s="16"/>
      <c r="AHH276" s="15"/>
      <c r="AHI276" s="11"/>
      <c r="AHJ276" s="14"/>
      <c r="AHK276" s="14"/>
      <c r="AHL276" s="26"/>
      <c r="AHM276" s="14"/>
      <c r="AHN276" s="14"/>
      <c r="AHO276" s="14"/>
      <c r="AHP276" s="16"/>
      <c r="AHQ276" s="15"/>
      <c r="AHR276" s="11"/>
      <c r="AHS276" s="14"/>
      <c r="AHT276" s="14"/>
      <c r="AHU276" s="26"/>
      <c r="AHV276" s="14"/>
      <c r="AHW276" s="14"/>
      <c r="AHX276" s="14"/>
      <c r="AHY276" s="16"/>
      <c r="AHZ276" s="15"/>
      <c r="AIA276" s="11"/>
      <c r="AIB276" s="14"/>
      <c r="AIC276" s="14"/>
      <c r="AID276" s="26"/>
      <c r="AIE276" s="14"/>
      <c r="AIF276" s="14"/>
      <c r="AIG276" s="14"/>
      <c r="AIH276" s="16"/>
      <c r="AII276" s="15"/>
      <c r="AIJ276" s="11"/>
      <c r="AIK276" s="14"/>
      <c r="AIL276" s="14"/>
      <c r="AIM276" s="26"/>
      <c r="AIN276" s="14"/>
      <c r="AIO276" s="14"/>
      <c r="AIP276" s="14"/>
      <c r="AIQ276" s="16"/>
      <c r="AIR276" s="15"/>
      <c r="AIS276" s="11"/>
      <c r="AIT276" s="14"/>
      <c r="AIU276" s="14"/>
      <c r="AIV276" s="26"/>
      <c r="AIW276" s="14"/>
      <c r="AIX276" s="14"/>
      <c r="AIY276" s="14"/>
      <c r="AIZ276" s="16"/>
      <c r="AJA276" s="15"/>
      <c r="AJB276" s="11"/>
      <c r="AJC276" s="14"/>
      <c r="AJD276" s="14"/>
      <c r="AJE276" s="26"/>
      <c r="AJF276" s="14"/>
      <c r="AJG276" s="14"/>
      <c r="AJH276" s="14"/>
      <c r="AJI276" s="16"/>
      <c r="AJJ276" s="15"/>
      <c r="AJK276" s="11"/>
      <c r="AJL276" s="14"/>
      <c r="AJM276" s="14"/>
      <c r="AJN276" s="26"/>
      <c r="AJO276" s="14"/>
      <c r="AJP276" s="14"/>
      <c r="AJQ276" s="14"/>
      <c r="AJR276" s="16"/>
      <c r="AJS276" s="15"/>
      <c r="AJT276" s="11"/>
      <c r="AJU276" s="14"/>
      <c r="AJV276" s="14"/>
      <c r="AJW276" s="26"/>
      <c r="AJX276" s="14"/>
      <c r="AJY276" s="14"/>
      <c r="AJZ276" s="14"/>
      <c r="AKA276" s="16"/>
      <c r="AKB276" s="15"/>
      <c r="AKC276" s="11"/>
      <c r="AKD276" s="14"/>
      <c r="AKE276" s="14"/>
      <c r="AKF276" s="26"/>
      <c r="AKG276" s="14"/>
      <c r="AKH276" s="14"/>
      <c r="AKI276" s="14"/>
      <c r="AKJ276" s="16"/>
      <c r="AKK276" s="15"/>
      <c r="AKL276" s="11"/>
      <c r="AKM276" s="14"/>
      <c r="AKN276" s="14"/>
      <c r="AKO276" s="26"/>
      <c r="AKP276" s="14"/>
      <c r="AKQ276" s="14"/>
      <c r="AKR276" s="14"/>
      <c r="AKS276" s="16"/>
      <c r="AKT276" s="15"/>
      <c r="AKU276" s="11"/>
      <c r="AKV276" s="14"/>
      <c r="AKW276" s="14"/>
      <c r="AKX276" s="26"/>
      <c r="AKY276" s="14"/>
      <c r="AKZ276" s="14"/>
      <c r="ALA276" s="14"/>
      <c r="ALB276" s="16"/>
      <c r="ALC276" s="15"/>
      <c r="ALD276" s="11"/>
      <c r="ALE276" s="14"/>
      <c r="ALF276" s="14"/>
      <c r="ALG276" s="26"/>
      <c r="ALH276" s="14"/>
      <c r="ALI276" s="14"/>
      <c r="ALJ276" s="14"/>
      <c r="ALK276" s="16"/>
      <c r="ALL276" s="15"/>
      <c r="ALM276" s="11"/>
      <c r="ALN276" s="14"/>
      <c r="ALO276" s="14"/>
      <c r="ALP276" s="26"/>
      <c r="ALQ276" s="14"/>
      <c r="ALR276" s="14"/>
      <c r="ALS276" s="14"/>
      <c r="ALT276" s="16"/>
      <c r="ALU276" s="15"/>
      <c r="ALV276" s="11"/>
      <c r="ALW276" s="14"/>
      <c r="ALX276" s="14"/>
      <c r="ALY276" s="26"/>
      <c r="ALZ276" s="14"/>
      <c r="AMA276" s="14"/>
      <c r="AMB276" s="14"/>
      <c r="AMC276" s="16"/>
      <c r="AMD276" s="15"/>
      <c r="AME276" s="11"/>
      <c r="AMF276" s="14"/>
      <c r="AMG276" s="14"/>
      <c r="AMH276" s="26"/>
      <c r="AMI276" s="14"/>
      <c r="AMJ276" s="14"/>
      <c r="AMK276" s="14"/>
      <c r="AML276" s="16"/>
      <c r="AMM276" s="15"/>
      <c r="AMN276" s="11"/>
      <c r="AMO276" s="14"/>
      <c r="AMP276" s="14"/>
      <c r="AMQ276" s="26"/>
      <c r="AMR276" s="14"/>
      <c r="AMS276" s="14"/>
      <c r="AMT276" s="14"/>
      <c r="AMU276" s="16"/>
      <c r="AMV276" s="15"/>
      <c r="AMW276" s="11"/>
      <c r="AMX276" s="14"/>
      <c r="AMY276" s="14"/>
      <c r="AMZ276" s="26"/>
      <c r="ANA276" s="14"/>
      <c r="ANB276" s="14"/>
      <c r="ANC276" s="14"/>
      <c r="AND276" s="16"/>
      <c r="ANE276" s="15"/>
      <c r="ANF276" s="11"/>
      <c r="ANG276" s="14"/>
      <c r="ANH276" s="14"/>
      <c r="ANI276" s="26"/>
      <c r="ANJ276" s="14"/>
      <c r="ANK276" s="14"/>
      <c r="ANL276" s="14"/>
      <c r="ANM276" s="16"/>
      <c r="ANN276" s="15"/>
      <c r="ANO276" s="11"/>
      <c r="ANP276" s="14"/>
      <c r="ANQ276" s="14"/>
      <c r="ANR276" s="26"/>
      <c r="ANS276" s="14"/>
      <c r="ANT276" s="14"/>
      <c r="ANU276" s="14"/>
      <c r="ANV276" s="16"/>
      <c r="ANW276" s="15"/>
      <c r="ANX276" s="11"/>
      <c r="ANY276" s="14"/>
      <c r="ANZ276" s="14"/>
      <c r="AOA276" s="26"/>
      <c r="AOB276" s="14"/>
      <c r="AOC276" s="14"/>
      <c r="AOD276" s="14"/>
      <c r="AOE276" s="16"/>
      <c r="AOF276" s="15"/>
      <c r="AOG276" s="11"/>
      <c r="AOH276" s="14"/>
      <c r="AOI276" s="14"/>
      <c r="AOJ276" s="26"/>
      <c r="AOK276" s="14"/>
      <c r="AOL276" s="14"/>
      <c r="AOM276" s="14"/>
      <c r="AON276" s="16"/>
      <c r="AOO276" s="15"/>
      <c r="AOP276" s="11"/>
      <c r="AOQ276" s="14"/>
      <c r="AOR276" s="14"/>
      <c r="AOS276" s="26"/>
      <c r="AOT276" s="14"/>
      <c r="AOU276" s="14"/>
      <c r="AOV276" s="14"/>
      <c r="AOW276" s="16"/>
      <c r="AOX276" s="15"/>
      <c r="AOY276" s="11"/>
      <c r="AOZ276" s="14"/>
      <c r="APA276" s="14"/>
      <c r="APB276" s="26"/>
      <c r="APC276" s="14"/>
      <c r="APD276" s="14"/>
      <c r="APE276" s="14"/>
      <c r="APF276" s="16"/>
      <c r="APG276" s="15"/>
      <c r="APH276" s="11"/>
      <c r="API276" s="14"/>
      <c r="APJ276" s="14"/>
      <c r="APK276" s="26"/>
      <c r="APL276" s="14"/>
      <c r="APM276" s="14"/>
      <c r="APN276" s="14"/>
      <c r="APO276" s="16"/>
      <c r="APP276" s="15"/>
      <c r="APQ276" s="11"/>
      <c r="APR276" s="14"/>
      <c r="APS276" s="14"/>
      <c r="APT276" s="26"/>
      <c r="APU276" s="14"/>
      <c r="APV276" s="14"/>
      <c r="APW276" s="14"/>
      <c r="APX276" s="16"/>
      <c r="APY276" s="15"/>
      <c r="APZ276" s="11"/>
      <c r="AQA276" s="14"/>
      <c r="AQB276" s="14"/>
      <c r="AQC276" s="26"/>
      <c r="AQD276" s="14"/>
      <c r="AQE276" s="14"/>
      <c r="AQF276" s="14"/>
      <c r="AQG276" s="16"/>
      <c r="AQH276" s="15"/>
      <c r="AQI276" s="11"/>
      <c r="AQJ276" s="14"/>
      <c r="AQK276" s="14"/>
      <c r="AQL276" s="26"/>
      <c r="AQM276" s="14"/>
      <c r="AQN276" s="14"/>
      <c r="AQO276" s="14"/>
      <c r="AQP276" s="16"/>
      <c r="AQQ276" s="15"/>
      <c r="AQR276" s="11"/>
      <c r="AQS276" s="14"/>
      <c r="AQT276" s="14"/>
      <c r="AQU276" s="26"/>
      <c r="AQV276" s="14"/>
      <c r="AQW276" s="14"/>
      <c r="AQX276" s="14"/>
      <c r="AQY276" s="16"/>
      <c r="AQZ276" s="15"/>
      <c r="ARA276" s="11"/>
      <c r="ARB276" s="14"/>
      <c r="ARC276" s="14"/>
      <c r="ARD276" s="26"/>
      <c r="ARE276" s="14"/>
      <c r="ARF276" s="14"/>
      <c r="ARG276" s="14"/>
      <c r="ARH276" s="16"/>
      <c r="ARI276" s="15"/>
      <c r="ARJ276" s="11"/>
      <c r="ARK276" s="14"/>
      <c r="ARL276" s="14"/>
      <c r="ARM276" s="26"/>
      <c r="ARN276" s="14"/>
      <c r="ARO276" s="14"/>
      <c r="ARP276" s="14"/>
      <c r="ARQ276" s="16"/>
      <c r="ARR276" s="15"/>
      <c r="ARS276" s="11"/>
      <c r="ART276" s="14"/>
      <c r="ARU276" s="14"/>
      <c r="ARV276" s="26"/>
      <c r="ARW276" s="14"/>
      <c r="ARX276" s="14"/>
      <c r="ARY276" s="14"/>
      <c r="ARZ276" s="16"/>
      <c r="ASA276" s="15"/>
      <c r="ASB276" s="11"/>
      <c r="ASC276" s="14"/>
      <c r="ASD276" s="14"/>
      <c r="ASE276" s="26"/>
      <c r="ASF276" s="14"/>
      <c r="ASG276" s="14"/>
      <c r="ASH276" s="14"/>
      <c r="ASI276" s="16"/>
      <c r="ASJ276" s="15"/>
      <c r="ASK276" s="11"/>
      <c r="ASL276" s="14"/>
      <c r="ASM276" s="14"/>
      <c r="ASN276" s="26"/>
      <c r="ASO276" s="14"/>
      <c r="ASP276" s="14"/>
      <c r="ASQ276" s="14"/>
      <c r="ASR276" s="16"/>
      <c r="ASS276" s="15"/>
      <c r="AST276" s="11"/>
      <c r="ASU276" s="14"/>
      <c r="ASV276" s="14"/>
      <c r="ASW276" s="26"/>
      <c r="ASX276" s="14"/>
      <c r="ASY276" s="14"/>
      <c r="ASZ276" s="14"/>
      <c r="ATA276" s="16"/>
      <c r="ATB276" s="15"/>
      <c r="ATC276" s="11"/>
      <c r="ATD276" s="14"/>
      <c r="ATE276" s="14"/>
      <c r="ATF276" s="26"/>
      <c r="ATG276" s="14"/>
      <c r="ATH276" s="14"/>
      <c r="ATI276" s="14"/>
      <c r="ATJ276" s="16"/>
      <c r="ATK276" s="15"/>
      <c r="ATL276" s="11"/>
      <c r="ATM276" s="14"/>
      <c r="ATN276" s="14"/>
      <c r="ATO276" s="26"/>
      <c r="ATP276" s="14"/>
      <c r="ATQ276" s="14"/>
      <c r="ATR276" s="14"/>
      <c r="ATS276" s="16"/>
      <c r="ATT276" s="15"/>
      <c r="ATU276" s="11"/>
      <c r="ATV276" s="14"/>
      <c r="ATW276" s="14"/>
      <c r="ATX276" s="26"/>
      <c r="ATY276" s="14"/>
      <c r="ATZ276" s="14"/>
      <c r="AUA276" s="14"/>
      <c r="AUB276" s="16"/>
      <c r="AUC276" s="15"/>
      <c r="AUD276" s="11"/>
      <c r="AUE276" s="14"/>
      <c r="AUF276" s="14"/>
      <c r="AUG276" s="26"/>
      <c r="AUH276" s="14"/>
      <c r="AUI276" s="14"/>
      <c r="AUJ276" s="14"/>
      <c r="AUK276" s="16"/>
      <c r="AUL276" s="15"/>
      <c r="AUM276" s="11"/>
      <c r="AUN276" s="14"/>
      <c r="AUO276" s="14"/>
      <c r="AUP276" s="26"/>
      <c r="AUQ276" s="14"/>
      <c r="AUR276" s="14"/>
      <c r="AUS276" s="14"/>
      <c r="AUT276" s="16"/>
      <c r="AUU276" s="15"/>
      <c r="AUV276" s="11"/>
      <c r="AUW276" s="14"/>
      <c r="AUX276" s="14"/>
      <c r="AUY276" s="26"/>
      <c r="AUZ276" s="14"/>
      <c r="AVA276" s="14"/>
      <c r="AVB276" s="14"/>
      <c r="AVC276" s="16"/>
      <c r="AVD276" s="15"/>
      <c r="AVE276" s="11"/>
      <c r="AVF276" s="14"/>
      <c r="AVG276" s="14"/>
      <c r="AVH276" s="26"/>
      <c r="AVI276" s="14"/>
      <c r="AVJ276" s="14"/>
      <c r="AVK276" s="14"/>
      <c r="AVL276" s="16"/>
      <c r="AVM276" s="15"/>
      <c r="AVN276" s="11"/>
      <c r="AVO276" s="14"/>
      <c r="AVP276" s="14"/>
      <c r="AVQ276" s="26"/>
      <c r="AVR276" s="14"/>
      <c r="AVS276" s="14"/>
      <c r="AVT276" s="14"/>
      <c r="AVU276" s="16"/>
      <c r="AVV276" s="15"/>
      <c r="AVW276" s="11"/>
      <c r="AVX276" s="14"/>
      <c r="AVY276" s="14"/>
      <c r="AVZ276" s="26"/>
      <c r="AWA276" s="14"/>
      <c r="AWB276" s="14"/>
      <c r="AWC276" s="14"/>
      <c r="AWD276" s="16"/>
      <c r="AWE276" s="15"/>
      <c r="AWF276" s="11"/>
      <c r="AWG276" s="14"/>
      <c r="AWH276" s="14"/>
      <c r="AWI276" s="26"/>
      <c r="AWJ276" s="14"/>
      <c r="AWK276" s="14"/>
      <c r="AWL276" s="14"/>
      <c r="AWM276" s="16"/>
      <c r="AWN276" s="15"/>
      <c r="AWO276" s="11"/>
      <c r="AWP276" s="14"/>
      <c r="AWQ276" s="14"/>
      <c r="AWR276" s="26"/>
      <c r="AWS276" s="14"/>
      <c r="AWT276" s="14"/>
      <c r="AWU276" s="14"/>
      <c r="AWV276" s="16"/>
      <c r="AWW276" s="15"/>
      <c r="AWX276" s="11"/>
      <c r="AWY276" s="14"/>
      <c r="AWZ276" s="14"/>
      <c r="AXA276" s="26"/>
      <c r="AXB276" s="14"/>
      <c r="AXC276" s="14"/>
      <c r="AXD276" s="14"/>
      <c r="AXE276" s="16"/>
      <c r="AXF276" s="15"/>
      <c r="AXG276" s="11"/>
      <c r="AXH276" s="14"/>
      <c r="AXI276" s="14"/>
      <c r="AXJ276" s="26"/>
      <c r="AXK276" s="14"/>
      <c r="AXL276" s="14"/>
      <c r="AXM276" s="14"/>
      <c r="AXN276" s="16"/>
      <c r="AXO276" s="15"/>
      <c r="AXP276" s="11"/>
      <c r="AXQ276" s="14"/>
      <c r="AXR276" s="14"/>
      <c r="AXS276" s="26"/>
      <c r="AXT276" s="14"/>
      <c r="AXU276" s="14"/>
      <c r="AXV276" s="14"/>
      <c r="AXW276" s="16"/>
      <c r="AXX276" s="15"/>
      <c r="AXY276" s="11"/>
      <c r="AXZ276" s="14"/>
      <c r="AYA276" s="14"/>
      <c r="AYB276" s="26"/>
      <c r="AYC276" s="14"/>
      <c r="AYD276" s="14"/>
      <c r="AYE276" s="14"/>
      <c r="AYF276" s="16"/>
      <c r="AYG276" s="15"/>
      <c r="AYH276" s="11"/>
      <c r="AYI276" s="14"/>
      <c r="AYJ276" s="14"/>
      <c r="AYK276" s="26"/>
      <c r="AYL276" s="14"/>
      <c r="AYM276" s="14"/>
      <c r="AYN276" s="14"/>
      <c r="AYO276" s="16"/>
      <c r="AYP276" s="15"/>
      <c r="AYQ276" s="11"/>
      <c r="AYR276" s="14"/>
      <c r="AYS276" s="14"/>
      <c r="AYT276" s="26"/>
      <c r="AYU276" s="14"/>
      <c r="AYV276" s="14"/>
      <c r="AYW276" s="14"/>
      <c r="AYX276" s="16"/>
      <c r="AYY276" s="15"/>
      <c r="AYZ276" s="11"/>
      <c r="AZA276" s="14"/>
      <c r="AZB276" s="14"/>
      <c r="AZC276" s="26"/>
      <c r="AZD276" s="14"/>
      <c r="AZE276" s="14"/>
      <c r="AZF276" s="14"/>
      <c r="AZG276" s="16"/>
      <c r="AZH276" s="15"/>
      <c r="AZI276" s="11"/>
      <c r="AZJ276" s="14"/>
      <c r="AZK276" s="14"/>
      <c r="AZL276" s="26"/>
      <c r="AZM276" s="14"/>
      <c r="AZN276" s="14"/>
      <c r="AZO276" s="14"/>
      <c r="AZP276" s="16"/>
      <c r="AZQ276" s="15"/>
      <c r="AZR276" s="11"/>
      <c r="AZS276" s="14"/>
      <c r="AZT276" s="14"/>
      <c r="AZU276" s="26"/>
      <c r="AZV276" s="14"/>
      <c r="AZW276" s="14"/>
      <c r="AZX276" s="14"/>
      <c r="AZY276" s="16"/>
      <c r="AZZ276" s="15"/>
      <c r="BAA276" s="11"/>
      <c r="BAB276" s="14"/>
      <c r="BAC276" s="14"/>
      <c r="BAD276" s="26"/>
      <c r="BAE276" s="14"/>
      <c r="BAF276" s="14"/>
      <c r="BAG276" s="14"/>
      <c r="BAH276" s="16"/>
      <c r="BAI276" s="15"/>
      <c r="BAJ276" s="11"/>
      <c r="BAK276" s="14"/>
      <c r="BAL276" s="14"/>
      <c r="BAM276" s="26"/>
      <c r="BAN276" s="14"/>
      <c r="BAO276" s="14"/>
      <c r="BAP276" s="14"/>
      <c r="BAQ276" s="16"/>
      <c r="BAR276" s="15"/>
      <c r="BAS276" s="11"/>
      <c r="BAT276" s="14"/>
      <c r="BAU276" s="14"/>
      <c r="BAV276" s="26"/>
      <c r="BAW276" s="14"/>
      <c r="BAX276" s="14"/>
      <c r="BAY276" s="14"/>
      <c r="BAZ276" s="16"/>
      <c r="BBA276" s="15"/>
      <c r="BBB276" s="11"/>
      <c r="BBC276" s="14"/>
      <c r="BBD276" s="14"/>
      <c r="BBE276" s="26"/>
      <c r="BBF276" s="14"/>
      <c r="BBG276" s="14"/>
      <c r="BBH276" s="14"/>
      <c r="BBI276" s="16"/>
      <c r="BBJ276" s="15"/>
      <c r="BBK276" s="11"/>
      <c r="BBL276" s="14"/>
      <c r="BBM276" s="14"/>
      <c r="BBN276" s="26"/>
      <c r="BBO276" s="14"/>
      <c r="BBP276" s="14"/>
      <c r="BBQ276" s="14"/>
      <c r="BBR276" s="16"/>
      <c r="BBS276" s="15"/>
      <c r="BBT276" s="11"/>
      <c r="BBU276" s="14"/>
      <c r="BBV276" s="14"/>
      <c r="BBW276" s="26"/>
      <c r="BBX276" s="14"/>
      <c r="BBY276" s="14"/>
      <c r="BBZ276" s="14"/>
      <c r="BCA276" s="16"/>
      <c r="BCB276" s="15"/>
      <c r="BCC276" s="11"/>
      <c r="BCD276" s="14"/>
      <c r="BCE276" s="14"/>
      <c r="BCF276" s="26"/>
      <c r="BCG276" s="14"/>
      <c r="BCH276" s="14"/>
      <c r="BCI276" s="14"/>
      <c r="BCJ276" s="16"/>
      <c r="BCK276" s="15"/>
      <c r="BCL276" s="11"/>
      <c r="BCM276" s="14"/>
      <c r="BCN276" s="14"/>
      <c r="BCO276" s="26"/>
      <c r="BCP276" s="14"/>
      <c r="BCQ276" s="14"/>
      <c r="BCR276" s="14"/>
      <c r="BCS276" s="16"/>
      <c r="BCT276" s="15"/>
      <c r="BCU276" s="11"/>
      <c r="BCV276" s="14"/>
      <c r="BCW276" s="14"/>
      <c r="BCX276" s="26"/>
      <c r="BCY276" s="14"/>
      <c r="BCZ276" s="14"/>
      <c r="BDA276" s="14"/>
      <c r="BDB276" s="16"/>
      <c r="BDC276" s="15"/>
      <c r="BDD276" s="11"/>
      <c r="BDE276" s="14"/>
      <c r="BDF276" s="14"/>
      <c r="BDG276" s="26"/>
      <c r="BDH276" s="14"/>
      <c r="BDI276" s="14"/>
      <c r="BDJ276" s="14"/>
      <c r="BDK276" s="16"/>
      <c r="BDL276" s="15"/>
      <c r="BDM276" s="11"/>
      <c r="BDN276" s="14"/>
      <c r="BDO276" s="14"/>
      <c r="BDP276" s="26"/>
      <c r="BDQ276" s="14"/>
      <c r="BDR276" s="14"/>
      <c r="BDS276" s="14"/>
      <c r="BDT276" s="16"/>
      <c r="BDU276" s="15"/>
      <c r="BDV276" s="11"/>
      <c r="BDW276" s="14"/>
      <c r="BDX276" s="14"/>
      <c r="BDY276" s="26"/>
      <c r="BDZ276" s="14"/>
      <c r="BEA276" s="14"/>
      <c r="BEB276" s="14"/>
      <c r="BEC276" s="16"/>
      <c r="BED276" s="15"/>
      <c r="BEE276" s="11"/>
      <c r="BEF276" s="14"/>
      <c r="BEG276" s="14"/>
      <c r="BEH276" s="26"/>
      <c r="BEI276" s="14"/>
      <c r="BEJ276" s="14"/>
      <c r="BEK276" s="14"/>
      <c r="BEL276" s="16"/>
      <c r="BEM276" s="15"/>
      <c r="BEN276" s="11"/>
      <c r="BEO276" s="14"/>
      <c r="BEP276" s="14"/>
      <c r="BEQ276" s="26"/>
      <c r="BER276" s="14"/>
      <c r="BES276" s="14"/>
      <c r="BET276" s="14"/>
      <c r="BEU276" s="16"/>
      <c r="BEV276" s="15"/>
      <c r="BEW276" s="11"/>
      <c r="BEX276" s="14"/>
      <c r="BEY276" s="14"/>
      <c r="BEZ276" s="26"/>
      <c r="BFA276" s="14"/>
      <c r="BFB276" s="14"/>
      <c r="BFC276" s="14"/>
      <c r="BFD276" s="16"/>
      <c r="BFE276" s="15"/>
      <c r="BFF276" s="11"/>
      <c r="BFG276" s="14"/>
      <c r="BFH276" s="14"/>
      <c r="BFI276" s="26"/>
      <c r="BFJ276" s="14"/>
      <c r="BFK276" s="14"/>
      <c r="BFL276" s="14"/>
      <c r="BFM276" s="16"/>
      <c r="BFN276" s="15"/>
      <c r="BFO276" s="11"/>
      <c r="BFP276" s="14"/>
      <c r="BFQ276" s="14"/>
      <c r="BFR276" s="26"/>
      <c r="BFS276" s="14"/>
      <c r="BFT276" s="14"/>
      <c r="BFU276" s="14"/>
      <c r="BFV276" s="16"/>
      <c r="BFW276" s="15"/>
      <c r="BFX276" s="11"/>
      <c r="BFY276" s="14"/>
      <c r="BFZ276" s="14"/>
      <c r="BGA276" s="26"/>
      <c r="BGB276" s="14"/>
      <c r="BGC276" s="14"/>
      <c r="BGD276" s="14"/>
      <c r="BGE276" s="16"/>
      <c r="BGF276" s="15"/>
      <c r="BGG276" s="11"/>
      <c r="BGH276" s="14"/>
      <c r="BGI276" s="14"/>
      <c r="BGJ276" s="26"/>
      <c r="BGK276" s="14"/>
      <c r="BGL276" s="14"/>
      <c r="BGM276" s="14"/>
      <c r="BGN276" s="16"/>
      <c r="BGO276" s="15"/>
      <c r="BGP276" s="11"/>
      <c r="BGQ276" s="14"/>
      <c r="BGR276" s="14"/>
      <c r="BGS276" s="26"/>
      <c r="BGT276" s="14"/>
      <c r="BGU276" s="14"/>
      <c r="BGV276" s="14"/>
      <c r="BGW276" s="16"/>
      <c r="BGX276" s="15"/>
      <c r="BGY276" s="11"/>
      <c r="BGZ276" s="14"/>
      <c r="BHA276" s="14"/>
      <c r="BHB276" s="26"/>
      <c r="BHC276" s="14"/>
      <c r="BHD276" s="14"/>
      <c r="BHE276" s="14"/>
      <c r="BHF276" s="16"/>
      <c r="BHG276" s="15"/>
      <c r="BHH276" s="11"/>
      <c r="BHI276" s="14"/>
      <c r="BHJ276" s="14"/>
      <c r="BHK276" s="26"/>
      <c r="BHL276" s="14"/>
      <c r="BHM276" s="14"/>
      <c r="BHN276" s="14"/>
      <c r="BHO276" s="16"/>
      <c r="BHP276" s="15"/>
      <c r="BHQ276" s="11"/>
      <c r="BHR276" s="14"/>
      <c r="BHS276" s="14"/>
      <c r="BHT276" s="26"/>
      <c r="BHU276" s="14"/>
      <c r="BHV276" s="14"/>
      <c r="BHW276" s="14"/>
      <c r="BHX276" s="16"/>
      <c r="BHY276" s="15"/>
      <c r="BHZ276" s="11"/>
      <c r="BIA276" s="14"/>
      <c r="BIB276" s="14"/>
      <c r="BIC276" s="26"/>
      <c r="BID276" s="14"/>
      <c r="BIE276" s="14"/>
      <c r="BIF276" s="14"/>
      <c r="BIG276" s="16"/>
      <c r="BIH276" s="15"/>
      <c r="BII276" s="11"/>
      <c r="BIJ276" s="14"/>
      <c r="BIK276" s="14"/>
      <c r="BIL276" s="26"/>
      <c r="BIM276" s="14"/>
      <c r="BIN276" s="14"/>
      <c r="BIO276" s="14"/>
      <c r="BIP276" s="16"/>
      <c r="BIQ276" s="15"/>
      <c r="BIR276" s="11"/>
      <c r="BIS276" s="14"/>
      <c r="BIT276" s="14"/>
      <c r="BIU276" s="26"/>
      <c r="BIV276" s="14"/>
      <c r="BIW276" s="14"/>
      <c r="BIX276" s="14"/>
      <c r="BIY276" s="16"/>
      <c r="BIZ276" s="15"/>
      <c r="BJA276" s="11"/>
      <c r="BJB276" s="14"/>
      <c r="BJC276" s="14"/>
      <c r="BJD276" s="26"/>
      <c r="BJE276" s="14"/>
      <c r="BJF276" s="14"/>
      <c r="BJG276" s="14"/>
      <c r="BJH276" s="16"/>
      <c r="BJI276" s="15"/>
      <c r="BJJ276" s="11"/>
      <c r="BJK276" s="14"/>
      <c r="BJL276" s="14"/>
      <c r="BJM276" s="26"/>
      <c r="BJN276" s="14"/>
      <c r="BJO276" s="14"/>
      <c r="BJP276" s="14"/>
      <c r="BJQ276" s="16"/>
      <c r="BJR276" s="15"/>
      <c r="BJS276" s="11"/>
      <c r="BJT276" s="14"/>
      <c r="BJU276" s="14"/>
      <c r="BJV276" s="26"/>
      <c r="BJW276" s="14"/>
      <c r="BJX276" s="14"/>
      <c r="BJY276" s="14"/>
      <c r="BJZ276" s="16"/>
      <c r="BKA276" s="15"/>
      <c r="BKB276" s="11"/>
      <c r="BKC276" s="14"/>
      <c r="BKD276" s="14"/>
      <c r="BKE276" s="26"/>
      <c r="BKF276" s="14"/>
      <c r="BKG276" s="14"/>
      <c r="BKH276" s="14"/>
      <c r="BKI276" s="16"/>
      <c r="BKJ276" s="15"/>
      <c r="BKK276" s="11"/>
      <c r="BKL276" s="14"/>
      <c r="BKM276" s="14"/>
      <c r="BKN276" s="26"/>
      <c r="BKO276" s="14"/>
      <c r="BKP276" s="14"/>
      <c r="BKQ276" s="14"/>
      <c r="BKR276" s="16"/>
      <c r="BKS276" s="15"/>
      <c r="BKT276" s="11"/>
      <c r="BKU276" s="14"/>
      <c r="BKV276" s="14"/>
      <c r="BKW276" s="26"/>
      <c r="BKX276" s="14"/>
      <c r="BKY276" s="14"/>
      <c r="BKZ276" s="14"/>
      <c r="BLA276" s="16"/>
      <c r="BLB276" s="15"/>
      <c r="BLC276" s="11"/>
      <c r="BLD276" s="14"/>
      <c r="BLE276" s="14"/>
      <c r="BLF276" s="26"/>
      <c r="BLG276" s="14"/>
      <c r="BLH276" s="14"/>
      <c r="BLI276" s="14"/>
      <c r="BLJ276" s="16"/>
      <c r="BLK276" s="15"/>
      <c r="BLL276" s="11"/>
      <c r="BLM276" s="14"/>
      <c r="BLN276" s="14"/>
      <c r="BLO276" s="26"/>
      <c r="BLP276" s="14"/>
      <c r="BLQ276" s="14"/>
      <c r="BLR276" s="14"/>
      <c r="BLS276" s="16"/>
      <c r="BLT276" s="15"/>
      <c r="BLU276" s="11"/>
      <c r="BLV276" s="14"/>
      <c r="BLW276" s="14"/>
      <c r="BLX276" s="26"/>
      <c r="BLY276" s="14"/>
      <c r="BLZ276" s="14"/>
      <c r="BMA276" s="14"/>
      <c r="BMB276" s="16"/>
      <c r="BMC276" s="15"/>
      <c r="BMD276" s="11"/>
      <c r="BME276" s="14"/>
      <c r="BMF276" s="14"/>
      <c r="BMG276" s="26"/>
      <c r="BMH276" s="14"/>
      <c r="BMI276" s="14"/>
      <c r="BMJ276" s="14"/>
      <c r="BMK276" s="16"/>
      <c r="BML276" s="15"/>
      <c r="BMM276" s="11"/>
      <c r="BMN276" s="14"/>
      <c r="BMO276" s="14"/>
      <c r="BMP276" s="26"/>
      <c r="BMQ276" s="14"/>
      <c r="BMR276" s="14"/>
      <c r="BMS276" s="14"/>
      <c r="BMT276" s="16"/>
      <c r="BMU276" s="15"/>
      <c r="BMV276" s="11"/>
      <c r="BMW276" s="14"/>
      <c r="BMX276" s="14"/>
      <c r="BMY276" s="26"/>
      <c r="BMZ276" s="14"/>
      <c r="BNA276" s="14"/>
      <c r="BNB276" s="14"/>
      <c r="BNC276" s="16"/>
      <c r="BND276" s="15"/>
      <c r="BNE276" s="11"/>
      <c r="BNF276" s="14"/>
      <c r="BNG276" s="14"/>
      <c r="BNH276" s="26"/>
      <c r="BNI276" s="14"/>
      <c r="BNJ276" s="14"/>
      <c r="BNK276" s="14"/>
      <c r="BNL276" s="16"/>
      <c r="BNM276" s="15"/>
      <c r="BNN276" s="11"/>
      <c r="BNO276" s="14"/>
      <c r="BNP276" s="14"/>
      <c r="BNQ276" s="26"/>
      <c r="BNR276" s="14"/>
      <c r="BNS276" s="14"/>
      <c r="BNT276" s="14"/>
      <c r="BNU276" s="16"/>
      <c r="BNV276" s="15"/>
      <c r="BNW276" s="11"/>
      <c r="BNX276" s="14"/>
      <c r="BNY276" s="14"/>
      <c r="BNZ276" s="26"/>
      <c r="BOA276" s="14"/>
      <c r="BOB276" s="14"/>
      <c r="BOC276" s="14"/>
      <c r="BOD276" s="16"/>
      <c r="BOE276" s="15"/>
      <c r="BOF276" s="11"/>
      <c r="BOG276" s="14"/>
      <c r="BOH276" s="14"/>
      <c r="BOI276" s="26"/>
      <c r="BOJ276" s="14"/>
      <c r="BOK276" s="14"/>
      <c r="BOL276" s="14"/>
      <c r="BOM276" s="16"/>
      <c r="BON276" s="15"/>
      <c r="BOO276" s="11"/>
      <c r="BOP276" s="14"/>
      <c r="BOQ276" s="14"/>
      <c r="BOR276" s="26"/>
      <c r="BOS276" s="14"/>
      <c r="BOT276" s="14"/>
      <c r="BOU276" s="14"/>
      <c r="BOV276" s="16"/>
      <c r="BOW276" s="15"/>
      <c r="BOX276" s="11"/>
      <c r="BOY276" s="14"/>
      <c r="BOZ276" s="14"/>
      <c r="BPA276" s="26"/>
      <c r="BPB276" s="14"/>
      <c r="BPC276" s="14"/>
      <c r="BPD276" s="14"/>
      <c r="BPE276" s="16"/>
      <c r="BPF276" s="15"/>
      <c r="BPG276" s="11"/>
      <c r="BPH276" s="14"/>
      <c r="BPI276" s="14"/>
      <c r="BPJ276" s="26"/>
      <c r="BPK276" s="14"/>
      <c r="BPL276" s="14"/>
      <c r="BPM276" s="14"/>
      <c r="BPN276" s="16"/>
      <c r="BPO276" s="15"/>
      <c r="BPP276" s="11"/>
      <c r="BPQ276" s="14"/>
      <c r="BPR276" s="14"/>
      <c r="BPS276" s="26"/>
      <c r="BPT276" s="14"/>
      <c r="BPU276" s="14"/>
      <c r="BPV276" s="14"/>
      <c r="BPW276" s="16"/>
      <c r="BPX276" s="15"/>
      <c r="BPY276" s="11"/>
      <c r="BPZ276" s="14"/>
      <c r="BQA276" s="14"/>
      <c r="BQB276" s="26"/>
      <c r="BQC276" s="14"/>
      <c r="BQD276" s="14"/>
      <c r="BQE276" s="14"/>
      <c r="BQF276" s="16"/>
      <c r="BQG276" s="15"/>
      <c r="BQH276" s="11"/>
      <c r="BQI276" s="14"/>
      <c r="BQJ276" s="14"/>
      <c r="BQK276" s="26"/>
      <c r="BQL276" s="14"/>
      <c r="BQM276" s="14"/>
      <c r="BQN276" s="14"/>
      <c r="BQO276" s="16"/>
      <c r="BQP276" s="15"/>
      <c r="BQQ276" s="11"/>
      <c r="BQR276" s="14"/>
      <c r="BQS276" s="14"/>
      <c r="BQT276" s="26"/>
      <c r="BQU276" s="14"/>
      <c r="BQV276" s="14"/>
      <c r="BQW276" s="14"/>
      <c r="BQX276" s="16"/>
      <c r="BQY276" s="15"/>
      <c r="BQZ276" s="11"/>
      <c r="BRA276" s="14"/>
      <c r="BRB276" s="14"/>
      <c r="BRC276" s="26"/>
      <c r="BRD276" s="14"/>
      <c r="BRE276" s="14"/>
      <c r="BRF276" s="14"/>
      <c r="BRG276" s="16"/>
      <c r="BRH276" s="15"/>
      <c r="BRI276" s="11"/>
      <c r="BRJ276" s="14"/>
      <c r="BRK276" s="14"/>
      <c r="BRL276" s="26"/>
      <c r="BRM276" s="14"/>
      <c r="BRN276" s="14"/>
      <c r="BRO276" s="14"/>
      <c r="BRP276" s="16"/>
      <c r="BRQ276" s="15"/>
      <c r="BRR276" s="11"/>
      <c r="BRS276" s="14"/>
      <c r="BRT276" s="14"/>
      <c r="BRU276" s="26"/>
      <c r="BRV276" s="14"/>
      <c r="BRW276" s="14"/>
      <c r="BRX276" s="14"/>
      <c r="BRY276" s="16"/>
      <c r="BRZ276" s="15"/>
      <c r="BSA276" s="11"/>
      <c r="BSB276" s="14"/>
      <c r="BSC276" s="14"/>
      <c r="BSD276" s="26"/>
      <c r="BSE276" s="14"/>
      <c r="BSF276" s="14"/>
      <c r="BSG276" s="14"/>
      <c r="BSH276" s="16"/>
      <c r="BSI276" s="15"/>
      <c r="BSJ276" s="11"/>
      <c r="BSK276" s="14"/>
      <c r="BSL276" s="14"/>
      <c r="BSM276" s="26"/>
      <c r="BSN276" s="14"/>
      <c r="BSO276" s="14"/>
      <c r="BSP276" s="14"/>
      <c r="BSQ276" s="16"/>
      <c r="BSR276" s="15"/>
      <c r="BSS276" s="11"/>
      <c r="BST276" s="14"/>
      <c r="BSU276" s="14"/>
      <c r="BSV276" s="26"/>
      <c r="BSW276" s="14"/>
      <c r="BSX276" s="14"/>
      <c r="BSY276" s="14"/>
      <c r="BSZ276" s="16"/>
      <c r="BTA276" s="15"/>
      <c r="BTB276" s="11"/>
      <c r="BTC276" s="14"/>
      <c r="BTD276" s="14"/>
      <c r="BTE276" s="26"/>
      <c r="BTF276" s="14"/>
      <c r="BTG276" s="14"/>
      <c r="BTH276" s="14"/>
      <c r="BTI276" s="16"/>
      <c r="BTJ276" s="15"/>
      <c r="BTK276" s="11"/>
      <c r="BTL276" s="14"/>
      <c r="BTM276" s="14"/>
      <c r="BTN276" s="26"/>
      <c r="BTO276" s="14"/>
      <c r="BTP276" s="14"/>
      <c r="BTQ276" s="14"/>
      <c r="BTR276" s="16"/>
      <c r="BTS276" s="15"/>
      <c r="BTT276" s="11"/>
      <c r="BTU276" s="14"/>
      <c r="BTV276" s="14"/>
      <c r="BTW276" s="26"/>
      <c r="BTX276" s="14"/>
      <c r="BTY276" s="14"/>
      <c r="BTZ276" s="14"/>
      <c r="BUA276" s="16"/>
      <c r="BUB276" s="15"/>
      <c r="BUC276" s="11"/>
      <c r="BUD276" s="14"/>
      <c r="BUE276" s="14"/>
      <c r="BUF276" s="26"/>
      <c r="BUG276" s="14"/>
      <c r="BUH276" s="14"/>
      <c r="BUI276" s="14"/>
      <c r="BUJ276" s="16"/>
      <c r="BUK276" s="15"/>
      <c r="BUL276" s="11"/>
      <c r="BUM276" s="14"/>
      <c r="BUN276" s="14"/>
      <c r="BUO276" s="26"/>
      <c r="BUP276" s="14"/>
      <c r="BUQ276" s="14"/>
      <c r="BUR276" s="14"/>
      <c r="BUS276" s="16"/>
      <c r="BUT276" s="15"/>
      <c r="BUU276" s="11"/>
      <c r="BUV276" s="14"/>
      <c r="BUW276" s="14"/>
      <c r="BUX276" s="26"/>
      <c r="BUY276" s="14"/>
      <c r="BUZ276" s="14"/>
      <c r="BVA276" s="14"/>
      <c r="BVB276" s="16"/>
      <c r="BVC276" s="15"/>
      <c r="BVD276" s="11"/>
      <c r="BVE276" s="14"/>
      <c r="BVF276" s="14"/>
      <c r="BVG276" s="26"/>
      <c r="BVH276" s="14"/>
      <c r="BVI276" s="14"/>
      <c r="BVJ276" s="14"/>
      <c r="BVK276" s="16"/>
      <c r="BVL276" s="15"/>
      <c r="BVM276" s="11"/>
      <c r="BVN276" s="14"/>
      <c r="BVO276" s="14"/>
      <c r="BVP276" s="26"/>
      <c r="BVQ276" s="14"/>
      <c r="BVR276" s="14"/>
      <c r="BVS276" s="14"/>
      <c r="BVT276" s="16"/>
      <c r="BVU276" s="15"/>
      <c r="BVV276" s="11"/>
      <c r="BVW276" s="14"/>
      <c r="BVX276" s="14"/>
      <c r="BVY276" s="26"/>
      <c r="BVZ276" s="14"/>
      <c r="BWA276" s="14"/>
      <c r="BWB276" s="14"/>
      <c r="BWC276" s="16"/>
      <c r="BWD276" s="15"/>
      <c r="BWE276" s="11"/>
      <c r="BWF276" s="14"/>
      <c r="BWG276" s="14"/>
      <c r="BWH276" s="26"/>
      <c r="BWI276" s="14"/>
      <c r="BWJ276" s="14"/>
      <c r="BWK276" s="14"/>
      <c r="BWL276" s="16"/>
      <c r="BWM276" s="15"/>
      <c r="BWN276" s="11"/>
      <c r="BWO276" s="14"/>
      <c r="BWP276" s="14"/>
      <c r="BWQ276" s="26"/>
      <c r="BWR276" s="14"/>
      <c r="BWS276" s="14"/>
      <c r="BWT276" s="14"/>
      <c r="BWU276" s="16"/>
      <c r="BWV276" s="15"/>
      <c r="BWW276" s="11"/>
      <c r="BWX276" s="14"/>
      <c r="BWY276" s="14"/>
      <c r="BWZ276" s="26"/>
      <c r="BXA276" s="14"/>
      <c r="BXB276" s="14"/>
      <c r="BXC276" s="14"/>
      <c r="BXD276" s="16"/>
      <c r="BXE276" s="15"/>
      <c r="BXF276" s="11"/>
      <c r="BXG276" s="14"/>
      <c r="BXH276" s="14"/>
      <c r="BXI276" s="26"/>
      <c r="BXJ276" s="14"/>
      <c r="BXK276" s="14"/>
      <c r="BXL276" s="14"/>
      <c r="BXM276" s="16"/>
      <c r="BXN276" s="15"/>
      <c r="BXO276" s="11"/>
      <c r="BXP276" s="14"/>
      <c r="BXQ276" s="14"/>
      <c r="BXR276" s="26"/>
      <c r="BXS276" s="14"/>
      <c r="BXT276" s="14"/>
      <c r="BXU276" s="14"/>
      <c r="BXV276" s="16"/>
      <c r="BXW276" s="15"/>
      <c r="BXX276" s="11"/>
      <c r="BXY276" s="14"/>
      <c r="BXZ276" s="14"/>
      <c r="BYA276" s="26"/>
      <c r="BYB276" s="14"/>
      <c r="BYC276" s="14"/>
      <c r="BYD276" s="14"/>
      <c r="BYE276" s="16"/>
      <c r="BYF276" s="15"/>
      <c r="BYG276" s="11"/>
      <c r="BYH276" s="14"/>
      <c r="BYI276" s="14"/>
      <c r="BYJ276" s="26"/>
      <c r="BYK276" s="14"/>
      <c r="BYL276" s="14"/>
      <c r="BYM276" s="14"/>
      <c r="BYN276" s="16"/>
      <c r="BYO276" s="15"/>
      <c r="BYP276" s="11"/>
      <c r="BYQ276" s="14"/>
      <c r="BYR276" s="14"/>
      <c r="BYS276" s="26"/>
      <c r="BYT276" s="14"/>
      <c r="BYU276" s="14"/>
      <c r="BYV276" s="14"/>
      <c r="BYW276" s="16"/>
      <c r="BYX276" s="15"/>
      <c r="BYY276" s="11"/>
      <c r="BYZ276" s="14"/>
      <c r="BZA276" s="14"/>
      <c r="BZB276" s="26"/>
      <c r="BZC276" s="14"/>
      <c r="BZD276" s="14"/>
      <c r="BZE276" s="14"/>
      <c r="BZF276" s="16"/>
      <c r="BZG276" s="15"/>
      <c r="BZH276" s="11"/>
      <c r="BZI276" s="14"/>
      <c r="BZJ276" s="14"/>
      <c r="BZK276" s="26"/>
      <c r="BZL276" s="14"/>
      <c r="BZM276" s="14"/>
      <c r="BZN276" s="14"/>
      <c r="BZO276" s="16"/>
      <c r="BZP276" s="15"/>
      <c r="BZQ276" s="11"/>
      <c r="BZR276" s="14"/>
      <c r="BZS276" s="14"/>
      <c r="BZT276" s="26"/>
      <c r="BZU276" s="14"/>
      <c r="BZV276" s="14"/>
      <c r="BZW276" s="14"/>
      <c r="BZX276" s="16"/>
      <c r="BZY276" s="15"/>
      <c r="BZZ276" s="11"/>
      <c r="CAA276" s="14"/>
      <c r="CAB276" s="14"/>
      <c r="CAC276" s="26"/>
      <c r="CAD276" s="14"/>
      <c r="CAE276" s="14"/>
      <c r="CAF276" s="14"/>
      <c r="CAG276" s="16"/>
      <c r="CAH276" s="15"/>
      <c r="CAI276" s="11"/>
      <c r="CAJ276" s="14"/>
      <c r="CAK276" s="14"/>
      <c r="CAL276" s="26"/>
      <c r="CAM276" s="14"/>
      <c r="CAN276" s="14"/>
      <c r="CAO276" s="14"/>
      <c r="CAP276" s="16"/>
      <c r="CAQ276" s="15"/>
      <c r="CAR276" s="11"/>
      <c r="CAS276" s="14"/>
      <c r="CAT276" s="14"/>
      <c r="CAU276" s="26"/>
      <c r="CAV276" s="14"/>
      <c r="CAW276" s="14"/>
      <c r="CAX276" s="14"/>
      <c r="CAY276" s="16"/>
      <c r="CAZ276" s="15"/>
      <c r="CBA276" s="11"/>
      <c r="CBB276" s="14"/>
      <c r="CBC276" s="14"/>
      <c r="CBD276" s="26"/>
      <c r="CBE276" s="14"/>
      <c r="CBF276" s="14"/>
      <c r="CBG276" s="14"/>
      <c r="CBH276" s="16"/>
      <c r="CBI276" s="15"/>
      <c r="CBJ276" s="11"/>
      <c r="CBK276" s="14"/>
      <c r="CBL276" s="14"/>
      <c r="CBM276" s="26"/>
      <c r="CBN276" s="14"/>
      <c r="CBO276" s="14"/>
      <c r="CBP276" s="14"/>
      <c r="CBQ276" s="16"/>
      <c r="CBR276" s="15"/>
      <c r="CBS276" s="11"/>
      <c r="CBT276" s="14"/>
      <c r="CBU276" s="14"/>
      <c r="CBV276" s="26"/>
      <c r="CBW276" s="14"/>
      <c r="CBX276" s="14"/>
      <c r="CBY276" s="14"/>
      <c r="CBZ276" s="16"/>
      <c r="CCA276" s="15"/>
      <c r="CCB276" s="11"/>
      <c r="CCC276" s="14"/>
      <c r="CCD276" s="14"/>
      <c r="CCE276" s="26"/>
      <c r="CCF276" s="14"/>
      <c r="CCG276" s="14"/>
      <c r="CCH276" s="14"/>
      <c r="CCI276" s="16"/>
      <c r="CCJ276" s="15"/>
      <c r="CCK276" s="11"/>
      <c r="CCL276" s="14"/>
      <c r="CCM276" s="14"/>
      <c r="CCN276" s="26"/>
      <c r="CCO276" s="14"/>
      <c r="CCP276" s="14"/>
      <c r="CCQ276" s="14"/>
      <c r="CCR276" s="16"/>
      <c r="CCS276" s="15"/>
      <c r="CCT276" s="11"/>
      <c r="CCU276" s="14"/>
      <c r="CCV276" s="14"/>
      <c r="CCW276" s="26"/>
      <c r="CCX276" s="14"/>
      <c r="CCY276" s="14"/>
      <c r="CCZ276" s="14"/>
      <c r="CDA276" s="16"/>
      <c r="CDB276" s="15"/>
      <c r="CDC276" s="11"/>
      <c r="CDD276" s="14"/>
      <c r="CDE276" s="14"/>
      <c r="CDF276" s="26"/>
      <c r="CDG276" s="14"/>
      <c r="CDH276" s="14"/>
      <c r="CDI276" s="14"/>
      <c r="CDJ276" s="16"/>
      <c r="CDK276" s="15"/>
      <c r="CDL276" s="11"/>
      <c r="CDM276" s="14"/>
      <c r="CDN276" s="14"/>
      <c r="CDO276" s="26"/>
      <c r="CDP276" s="14"/>
      <c r="CDQ276" s="14"/>
      <c r="CDR276" s="14"/>
      <c r="CDS276" s="16"/>
      <c r="CDT276" s="15"/>
      <c r="CDU276" s="11"/>
      <c r="CDV276" s="14"/>
      <c r="CDW276" s="14"/>
      <c r="CDX276" s="26"/>
      <c r="CDY276" s="14"/>
      <c r="CDZ276" s="14"/>
      <c r="CEA276" s="14"/>
      <c r="CEB276" s="16"/>
      <c r="CEC276" s="15"/>
      <c r="CED276" s="11"/>
      <c r="CEE276" s="14"/>
      <c r="CEF276" s="14"/>
      <c r="CEG276" s="26"/>
      <c r="CEH276" s="14"/>
      <c r="CEI276" s="14"/>
      <c r="CEJ276" s="14"/>
      <c r="CEK276" s="16"/>
      <c r="CEL276" s="15"/>
      <c r="CEM276" s="11"/>
      <c r="CEN276" s="14"/>
      <c r="CEO276" s="14"/>
      <c r="CEP276" s="26"/>
      <c r="CEQ276" s="14"/>
      <c r="CER276" s="14"/>
      <c r="CES276" s="14"/>
      <c r="CET276" s="16"/>
      <c r="CEU276" s="15"/>
      <c r="CEV276" s="11"/>
      <c r="CEW276" s="14"/>
      <c r="CEX276" s="14"/>
      <c r="CEY276" s="26"/>
      <c r="CEZ276" s="14"/>
      <c r="CFA276" s="14"/>
      <c r="CFB276" s="14"/>
      <c r="CFC276" s="16"/>
      <c r="CFD276" s="15"/>
      <c r="CFE276" s="11"/>
      <c r="CFF276" s="14"/>
      <c r="CFG276" s="14"/>
      <c r="CFH276" s="26"/>
      <c r="CFI276" s="14"/>
      <c r="CFJ276" s="14"/>
      <c r="CFK276" s="14"/>
      <c r="CFL276" s="16"/>
      <c r="CFM276" s="15"/>
      <c r="CFN276" s="11"/>
      <c r="CFO276" s="14"/>
      <c r="CFP276" s="14"/>
      <c r="CFQ276" s="26"/>
      <c r="CFR276" s="14"/>
      <c r="CFS276" s="14"/>
      <c r="CFT276" s="14"/>
      <c r="CFU276" s="16"/>
      <c r="CFV276" s="15"/>
      <c r="CFW276" s="11"/>
      <c r="CFX276" s="14"/>
      <c r="CFY276" s="14"/>
      <c r="CFZ276" s="26"/>
      <c r="CGA276" s="14"/>
      <c r="CGB276" s="14"/>
      <c r="CGC276" s="14"/>
      <c r="CGD276" s="16"/>
      <c r="CGE276" s="15"/>
      <c r="CGF276" s="11"/>
      <c r="CGG276" s="14"/>
      <c r="CGH276" s="14"/>
      <c r="CGI276" s="26"/>
      <c r="CGJ276" s="14"/>
      <c r="CGK276" s="14"/>
      <c r="CGL276" s="14"/>
      <c r="CGM276" s="16"/>
      <c r="CGN276" s="15"/>
      <c r="CGO276" s="11"/>
      <c r="CGP276" s="14"/>
      <c r="CGQ276" s="14"/>
      <c r="CGR276" s="26"/>
      <c r="CGS276" s="14"/>
      <c r="CGT276" s="14"/>
      <c r="CGU276" s="14"/>
      <c r="CGV276" s="16"/>
      <c r="CGW276" s="15"/>
      <c r="CGX276" s="11"/>
      <c r="CGY276" s="14"/>
      <c r="CGZ276" s="14"/>
      <c r="CHA276" s="26"/>
      <c r="CHB276" s="14"/>
      <c r="CHC276" s="14"/>
      <c r="CHD276" s="14"/>
      <c r="CHE276" s="16"/>
      <c r="CHF276" s="15"/>
      <c r="CHG276" s="11"/>
      <c r="CHH276" s="14"/>
      <c r="CHI276" s="14"/>
      <c r="CHJ276" s="26"/>
      <c r="CHK276" s="14"/>
      <c r="CHL276" s="14"/>
      <c r="CHM276" s="14"/>
      <c r="CHN276" s="16"/>
      <c r="CHO276" s="15"/>
      <c r="CHP276" s="11"/>
      <c r="CHQ276" s="14"/>
      <c r="CHR276" s="14"/>
      <c r="CHS276" s="26"/>
      <c r="CHT276" s="14"/>
      <c r="CHU276" s="14"/>
      <c r="CHV276" s="14"/>
      <c r="CHW276" s="16"/>
      <c r="CHX276" s="15"/>
      <c r="CHY276" s="11"/>
      <c r="CHZ276" s="14"/>
      <c r="CIA276" s="14"/>
      <c r="CIB276" s="26"/>
      <c r="CIC276" s="14"/>
      <c r="CID276" s="14"/>
      <c r="CIE276" s="14"/>
      <c r="CIF276" s="16"/>
      <c r="CIG276" s="15"/>
      <c r="CIH276" s="11"/>
      <c r="CII276" s="14"/>
      <c r="CIJ276" s="14"/>
      <c r="CIK276" s="26"/>
      <c r="CIL276" s="14"/>
      <c r="CIM276" s="14"/>
      <c r="CIN276" s="14"/>
      <c r="CIO276" s="16"/>
      <c r="CIP276" s="15"/>
      <c r="CIQ276" s="11"/>
      <c r="CIR276" s="14"/>
      <c r="CIS276" s="14"/>
      <c r="CIT276" s="26"/>
      <c r="CIU276" s="14"/>
      <c r="CIV276" s="14"/>
      <c r="CIW276" s="14"/>
      <c r="CIX276" s="16"/>
      <c r="CIY276" s="15"/>
      <c r="CIZ276" s="11"/>
      <c r="CJA276" s="14"/>
      <c r="CJB276" s="14"/>
      <c r="CJC276" s="26"/>
      <c r="CJD276" s="14"/>
      <c r="CJE276" s="14"/>
      <c r="CJF276" s="14"/>
      <c r="CJG276" s="16"/>
      <c r="CJH276" s="15"/>
      <c r="CJI276" s="11"/>
      <c r="CJJ276" s="14"/>
      <c r="CJK276" s="14"/>
      <c r="CJL276" s="26"/>
      <c r="CJM276" s="14"/>
      <c r="CJN276" s="14"/>
      <c r="CJO276" s="14"/>
      <c r="CJP276" s="16"/>
      <c r="CJQ276" s="15"/>
      <c r="CJR276" s="11"/>
      <c r="CJS276" s="14"/>
      <c r="CJT276" s="14"/>
      <c r="CJU276" s="26"/>
      <c r="CJV276" s="14"/>
      <c r="CJW276" s="14"/>
      <c r="CJX276" s="14"/>
      <c r="CJY276" s="16"/>
      <c r="CJZ276" s="15"/>
      <c r="CKA276" s="11"/>
      <c r="CKB276" s="14"/>
      <c r="CKC276" s="14"/>
      <c r="CKD276" s="26"/>
      <c r="CKE276" s="14"/>
      <c r="CKF276" s="14"/>
      <c r="CKG276" s="14"/>
      <c r="CKH276" s="16"/>
      <c r="CKI276" s="15"/>
      <c r="CKJ276" s="11"/>
      <c r="CKK276" s="14"/>
      <c r="CKL276" s="14"/>
      <c r="CKM276" s="26"/>
      <c r="CKN276" s="14"/>
      <c r="CKO276" s="14"/>
      <c r="CKP276" s="14"/>
      <c r="CKQ276" s="16"/>
      <c r="CKR276" s="15"/>
      <c r="CKS276" s="11"/>
      <c r="CKT276" s="14"/>
      <c r="CKU276" s="14"/>
      <c r="CKV276" s="26"/>
      <c r="CKW276" s="14"/>
      <c r="CKX276" s="14"/>
      <c r="CKY276" s="14"/>
      <c r="CKZ276" s="16"/>
      <c r="CLA276" s="15"/>
      <c r="CLB276" s="11"/>
      <c r="CLC276" s="14"/>
      <c r="CLD276" s="14"/>
      <c r="CLE276" s="26"/>
      <c r="CLF276" s="14"/>
      <c r="CLG276" s="14"/>
      <c r="CLH276" s="14"/>
      <c r="CLI276" s="16"/>
      <c r="CLJ276" s="15"/>
      <c r="CLK276" s="11"/>
      <c r="CLL276" s="14"/>
      <c r="CLM276" s="14"/>
      <c r="CLN276" s="26"/>
      <c r="CLO276" s="14"/>
      <c r="CLP276" s="14"/>
      <c r="CLQ276" s="14"/>
      <c r="CLR276" s="16"/>
      <c r="CLS276" s="15"/>
      <c r="CLT276" s="11"/>
      <c r="CLU276" s="14"/>
      <c r="CLV276" s="14"/>
      <c r="CLW276" s="26"/>
      <c r="CLX276" s="14"/>
      <c r="CLY276" s="14"/>
      <c r="CLZ276" s="14"/>
      <c r="CMA276" s="16"/>
      <c r="CMB276" s="15"/>
      <c r="CMC276" s="11"/>
      <c r="CMD276" s="14"/>
      <c r="CME276" s="14"/>
      <c r="CMF276" s="26"/>
      <c r="CMG276" s="14"/>
      <c r="CMH276" s="14"/>
      <c r="CMI276" s="14"/>
      <c r="CMJ276" s="16"/>
      <c r="CMK276" s="15"/>
      <c r="CML276" s="11"/>
      <c r="CMM276" s="14"/>
      <c r="CMN276" s="14"/>
      <c r="CMO276" s="26"/>
      <c r="CMP276" s="14"/>
      <c r="CMQ276" s="14"/>
      <c r="CMR276" s="14"/>
      <c r="CMS276" s="16"/>
      <c r="CMT276" s="15"/>
      <c r="CMU276" s="11"/>
      <c r="CMV276" s="14"/>
      <c r="CMW276" s="14"/>
      <c r="CMX276" s="26"/>
      <c r="CMY276" s="14"/>
      <c r="CMZ276" s="14"/>
      <c r="CNA276" s="14"/>
      <c r="CNB276" s="16"/>
      <c r="CNC276" s="15"/>
      <c r="CND276" s="11"/>
      <c r="CNE276" s="14"/>
      <c r="CNF276" s="14"/>
      <c r="CNG276" s="26"/>
      <c r="CNH276" s="14"/>
      <c r="CNI276" s="14"/>
      <c r="CNJ276" s="14"/>
      <c r="CNK276" s="16"/>
      <c r="CNL276" s="15"/>
      <c r="CNM276" s="11"/>
      <c r="CNN276" s="14"/>
      <c r="CNO276" s="14"/>
      <c r="CNP276" s="26"/>
      <c r="CNQ276" s="14"/>
      <c r="CNR276" s="14"/>
      <c r="CNS276" s="14"/>
      <c r="CNT276" s="16"/>
      <c r="CNU276" s="15"/>
      <c r="CNV276" s="11"/>
      <c r="CNW276" s="14"/>
      <c r="CNX276" s="14"/>
      <c r="CNY276" s="26"/>
      <c r="CNZ276" s="14"/>
      <c r="COA276" s="14"/>
      <c r="COB276" s="14"/>
      <c r="COC276" s="16"/>
      <c r="COD276" s="15"/>
      <c r="COE276" s="11"/>
      <c r="COF276" s="14"/>
      <c r="COG276" s="14"/>
      <c r="COH276" s="26"/>
      <c r="COI276" s="14"/>
      <c r="COJ276" s="14"/>
      <c r="COK276" s="14"/>
      <c r="COL276" s="16"/>
      <c r="COM276" s="15"/>
      <c r="CON276" s="11"/>
      <c r="COO276" s="14"/>
      <c r="COP276" s="14"/>
      <c r="COQ276" s="26"/>
      <c r="COR276" s="14"/>
      <c r="COS276" s="14"/>
      <c r="COT276" s="14"/>
      <c r="COU276" s="16"/>
      <c r="COV276" s="15"/>
      <c r="COW276" s="11"/>
      <c r="COX276" s="14"/>
      <c r="COY276" s="14"/>
      <c r="COZ276" s="26"/>
      <c r="CPA276" s="14"/>
      <c r="CPB276" s="14"/>
      <c r="CPC276" s="14"/>
      <c r="CPD276" s="16"/>
      <c r="CPE276" s="15"/>
      <c r="CPF276" s="11"/>
      <c r="CPG276" s="14"/>
      <c r="CPH276" s="14"/>
      <c r="CPI276" s="26"/>
      <c r="CPJ276" s="14"/>
      <c r="CPK276" s="14"/>
      <c r="CPL276" s="14"/>
      <c r="CPM276" s="16"/>
      <c r="CPN276" s="15"/>
      <c r="CPO276" s="11"/>
      <c r="CPP276" s="14"/>
      <c r="CPQ276" s="14"/>
      <c r="CPR276" s="26"/>
      <c r="CPS276" s="14"/>
      <c r="CPT276" s="14"/>
      <c r="CPU276" s="14"/>
      <c r="CPV276" s="16"/>
      <c r="CPW276" s="15"/>
      <c r="CPX276" s="11"/>
      <c r="CPY276" s="14"/>
      <c r="CPZ276" s="14"/>
      <c r="CQA276" s="26"/>
      <c r="CQB276" s="14"/>
      <c r="CQC276" s="14"/>
      <c r="CQD276" s="14"/>
      <c r="CQE276" s="16"/>
      <c r="CQF276" s="15"/>
      <c r="CQG276" s="11"/>
      <c r="CQH276" s="14"/>
      <c r="CQI276" s="14"/>
      <c r="CQJ276" s="26"/>
      <c r="CQK276" s="14"/>
      <c r="CQL276" s="14"/>
      <c r="CQM276" s="14"/>
      <c r="CQN276" s="16"/>
      <c r="CQO276" s="15"/>
      <c r="CQP276" s="11"/>
      <c r="CQQ276" s="14"/>
      <c r="CQR276" s="14"/>
      <c r="CQS276" s="26"/>
      <c r="CQT276" s="14"/>
      <c r="CQU276" s="14"/>
      <c r="CQV276" s="14"/>
      <c r="CQW276" s="16"/>
      <c r="CQX276" s="15"/>
      <c r="CQY276" s="11"/>
      <c r="CQZ276" s="14"/>
      <c r="CRA276" s="14"/>
      <c r="CRB276" s="26"/>
      <c r="CRC276" s="14"/>
      <c r="CRD276" s="14"/>
      <c r="CRE276" s="14"/>
      <c r="CRF276" s="16"/>
      <c r="CRG276" s="15"/>
      <c r="CRH276" s="11"/>
      <c r="CRI276" s="14"/>
      <c r="CRJ276" s="14"/>
      <c r="CRK276" s="26"/>
      <c r="CRL276" s="14"/>
      <c r="CRM276" s="14"/>
      <c r="CRN276" s="14"/>
      <c r="CRO276" s="16"/>
      <c r="CRP276" s="15"/>
      <c r="CRQ276" s="11"/>
      <c r="CRR276" s="14"/>
      <c r="CRS276" s="14"/>
      <c r="CRT276" s="26"/>
      <c r="CRU276" s="14"/>
      <c r="CRV276" s="14"/>
      <c r="CRW276" s="14"/>
      <c r="CRX276" s="16"/>
      <c r="CRY276" s="15"/>
      <c r="CRZ276" s="11"/>
      <c r="CSA276" s="14"/>
      <c r="CSB276" s="14"/>
      <c r="CSC276" s="26"/>
      <c r="CSD276" s="14"/>
      <c r="CSE276" s="14"/>
      <c r="CSF276" s="14"/>
      <c r="CSG276" s="16"/>
      <c r="CSH276" s="15"/>
      <c r="CSI276" s="11"/>
      <c r="CSJ276" s="14"/>
      <c r="CSK276" s="14"/>
      <c r="CSL276" s="26"/>
      <c r="CSM276" s="14"/>
      <c r="CSN276" s="14"/>
      <c r="CSO276" s="14"/>
      <c r="CSP276" s="16"/>
      <c r="CSQ276" s="15"/>
      <c r="CSR276" s="11"/>
      <c r="CSS276" s="14"/>
      <c r="CST276" s="14"/>
      <c r="CSU276" s="26"/>
      <c r="CSV276" s="14"/>
      <c r="CSW276" s="14"/>
      <c r="CSX276" s="14"/>
      <c r="CSY276" s="16"/>
      <c r="CSZ276" s="15"/>
      <c r="CTA276" s="11"/>
      <c r="CTB276" s="14"/>
      <c r="CTC276" s="14"/>
      <c r="CTD276" s="26"/>
      <c r="CTE276" s="14"/>
      <c r="CTF276" s="14"/>
      <c r="CTG276" s="14"/>
      <c r="CTH276" s="16"/>
      <c r="CTI276" s="15"/>
      <c r="CTJ276" s="11"/>
      <c r="CTK276" s="14"/>
      <c r="CTL276" s="14"/>
      <c r="CTM276" s="26"/>
      <c r="CTN276" s="14"/>
      <c r="CTO276" s="14"/>
      <c r="CTP276" s="14"/>
      <c r="CTQ276" s="16"/>
      <c r="CTR276" s="15"/>
      <c r="CTS276" s="11"/>
      <c r="CTT276" s="14"/>
      <c r="CTU276" s="14"/>
      <c r="CTV276" s="26"/>
      <c r="CTW276" s="14"/>
      <c r="CTX276" s="14"/>
      <c r="CTY276" s="14"/>
      <c r="CTZ276" s="16"/>
      <c r="CUA276" s="15"/>
      <c r="CUB276" s="11"/>
      <c r="CUC276" s="14"/>
      <c r="CUD276" s="14"/>
      <c r="CUE276" s="26"/>
      <c r="CUF276" s="14"/>
      <c r="CUG276" s="14"/>
      <c r="CUH276" s="14"/>
      <c r="CUI276" s="16"/>
      <c r="CUJ276" s="15"/>
      <c r="CUK276" s="11"/>
      <c r="CUL276" s="14"/>
      <c r="CUM276" s="14"/>
      <c r="CUN276" s="26"/>
      <c r="CUO276" s="14"/>
      <c r="CUP276" s="14"/>
      <c r="CUQ276" s="14"/>
      <c r="CUR276" s="16"/>
      <c r="CUS276" s="15"/>
      <c r="CUT276" s="11"/>
      <c r="CUU276" s="14"/>
      <c r="CUV276" s="14"/>
      <c r="CUW276" s="26"/>
      <c r="CUX276" s="14"/>
      <c r="CUY276" s="14"/>
      <c r="CUZ276" s="14"/>
      <c r="CVA276" s="16"/>
      <c r="CVB276" s="15"/>
      <c r="CVC276" s="11"/>
      <c r="CVD276" s="14"/>
      <c r="CVE276" s="14"/>
      <c r="CVF276" s="26"/>
      <c r="CVG276" s="14"/>
      <c r="CVH276" s="14"/>
      <c r="CVI276" s="14"/>
      <c r="CVJ276" s="16"/>
      <c r="CVK276" s="15"/>
      <c r="CVL276" s="11"/>
      <c r="CVM276" s="14"/>
      <c r="CVN276" s="14"/>
      <c r="CVO276" s="26"/>
      <c r="CVP276" s="14"/>
      <c r="CVQ276" s="14"/>
      <c r="CVR276" s="14"/>
      <c r="CVS276" s="16"/>
      <c r="CVT276" s="15"/>
      <c r="CVU276" s="11"/>
      <c r="CVV276" s="14"/>
      <c r="CVW276" s="14"/>
      <c r="CVX276" s="26"/>
      <c r="CVY276" s="14"/>
      <c r="CVZ276" s="14"/>
      <c r="CWA276" s="14"/>
      <c r="CWB276" s="16"/>
      <c r="CWC276" s="15"/>
      <c r="CWD276" s="11"/>
      <c r="CWE276" s="14"/>
      <c r="CWF276" s="14"/>
      <c r="CWG276" s="26"/>
      <c r="CWH276" s="14"/>
      <c r="CWI276" s="14"/>
      <c r="CWJ276" s="14"/>
      <c r="CWK276" s="16"/>
      <c r="CWL276" s="15"/>
      <c r="CWM276" s="11"/>
      <c r="CWN276" s="14"/>
      <c r="CWO276" s="14"/>
      <c r="CWP276" s="26"/>
      <c r="CWQ276" s="14"/>
      <c r="CWR276" s="14"/>
      <c r="CWS276" s="14"/>
      <c r="CWT276" s="16"/>
      <c r="CWU276" s="15"/>
      <c r="CWV276" s="11"/>
      <c r="CWW276" s="14"/>
      <c r="CWX276" s="14"/>
      <c r="CWY276" s="26"/>
      <c r="CWZ276" s="14"/>
      <c r="CXA276" s="14"/>
      <c r="CXB276" s="14"/>
      <c r="CXC276" s="16"/>
      <c r="CXD276" s="15"/>
      <c r="CXE276" s="11"/>
      <c r="CXF276" s="14"/>
      <c r="CXG276" s="14"/>
      <c r="CXH276" s="26"/>
      <c r="CXI276" s="14"/>
      <c r="CXJ276" s="14"/>
      <c r="CXK276" s="14"/>
      <c r="CXL276" s="16"/>
      <c r="CXM276" s="15"/>
      <c r="CXN276" s="11"/>
      <c r="CXO276" s="14"/>
      <c r="CXP276" s="14"/>
      <c r="CXQ276" s="26"/>
      <c r="CXR276" s="14"/>
      <c r="CXS276" s="14"/>
      <c r="CXT276" s="14"/>
      <c r="CXU276" s="16"/>
      <c r="CXV276" s="15"/>
      <c r="CXW276" s="11"/>
      <c r="CXX276" s="14"/>
      <c r="CXY276" s="14"/>
      <c r="CXZ276" s="26"/>
      <c r="CYA276" s="14"/>
      <c r="CYB276" s="14"/>
      <c r="CYC276" s="14"/>
      <c r="CYD276" s="16"/>
      <c r="CYE276" s="15"/>
      <c r="CYF276" s="11"/>
      <c r="CYG276" s="14"/>
      <c r="CYH276" s="14"/>
      <c r="CYI276" s="26"/>
      <c r="CYJ276" s="14"/>
      <c r="CYK276" s="14"/>
      <c r="CYL276" s="14"/>
      <c r="CYM276" s="16"/>
      <c r="CYN276" s="15"/>
      <c r="CYO276" s="11"/>
      <c r="CYP276" s="14"/>
      <c r="CYQ276" s="14"/>
      <c r="CYR276" s="26"/>
      <c r="CYS276" s="14"/>
      <c r="CYT276" s="14"/>
      <c r="CYU276" s="14"/>
      <c r="CYV276" s="16"/>
      <c r="CYW276" s="15"/>
      <c r="CYX276" s="11"/>
      <c r="CYY276" s="14"/>
      <c r="CYZ276" s="14"/>
      <c r="CZA276" s="26"/>
      <c r="CZB276" s="14"/>
      <c r="CZC276" s="14"/>
      <c r="CZD276" s="14"/>
      <c r="CZE276" s="16"/>
      <c r="CZF276" s="15"/>
      <c r="CZG276" s="11"/>
      <c r="CZH276" s="14"/>
      <c r="CZI276" s="14"/>
      <c r="CZJ276" s="26"/>
      <c r="CZK276" s="14"/>
      <c r="CZL276" s="14"/>
      <c r="CZM276" s="14"/>
      <c r="CZN276" s="16"/>
      <c r="CZO276" s="15"/>
      <c r="CZP276" s="11"/>
      <c r="CZQ276" s="14"/>
      <c r="CZR276" s="14"/>
      <c r="CZS276" s="26"/>
      <c r="CZT276" s="14"/>
      <c r="CZU276" s="14"/>
      <c r="CZV276" s="14"/>
      <c r="CZW276" s="16"/>
      <c r="CZX276" s="15"/>
      <c r="CZY276" s="11"/>
      <c r="CZZ276" s="14"/>
      <c r="DAA276" s="14"/>
      <c r="DAB276" s="26"/>
      <c r="DAC276" s="14"/>
      <c r="DAD276" s="14"/>
      <c r="DAE276" s="14"/>
      <c r="DAF276" s="16"/>
      <c r="DAG276" s="15"/>
      <c r="DAH276" s="11"/>
      <c r="DAI276" s="14"/>
      <c r="DAJ276" s="14"/>
      <c r="DAK276" s="26"/>
      <c r="DAL276" s="14"/>
      <c r="DAM276" s="14"/>
      <c r="DAN276" s="14"/>
      <c r="DAO276" s="16"/>
      <c r="DAP276" s="15"/>
      <c r="DAQ276" s="11"/>
      <c r="DAR276" s="14"/>
      <c r="DAS276" s="14"/>
      <c r="DAT276" s="26"/>
      <c r="DAU276" s="14"/>
      <c r="DAV276" s="14"/>
      <c r="DAW276" s="14"/>
      <c r="DAX276" s="16"/>
      <c r="DAY276" s="15"/>
      <c r="DAZ276" s="11"/>
      <c r="DBA276" s="14"/>
      <c r="DBB276" s="14"/>
      <c r="DBC276" s="26"/>
      <c r="DBD276" s="14"/>
      <c r="DBE276" s="14"/>
      <c r="DBF276" s="14"/>
      <c r="DBG276" s="16"/>
      <c r="DBH276" s="15"/>
      <c r="DBI276" s="11"/>
      <c r="DBJ276" s="14"/>
      <c r="DBK276" s="14"/>
      <c r="DBL276" s="26"/>
      <c r="DBM276" s="14"/>
      <c r="DBN276" s="14"/>
      <c r="DBO276" s="14"/>
      <c r="DBP276" s="16"/>
      <c r="DBQ276" s="15"/>
      <c r="DBR276" s="11"/>
      <c r="DBS276" s="14"/>
      <c r="DBT276" s="14"/>
      <c r="DBU276" s="26"/>
      <c r="DBV276" s="14"/>
      <c r="DBW276" s="14"/>
      <c r="DBX276" s="14"/>
      <c r="DBY276" s="16"/>
      <c r="DBZ276" s="15"/>
      <c r="DCA276" s="11"/>
      <c r="DCB276" s="14"/>
      <c r="DCC276" s="14"/>
      <c r="DCD276" s="26"/>
      <c r="DCE276" s="14"/>
      <c r="DCF276" s="14"/>
      <c r="DCG276" s="14"/>
      <c r="DCH276" s="16"/>
      <c r="DCI276" s="15"/>
      <c r="DCJ276" s="11"/>
      <c r="DCK276" s="14"/>
      <c r="DCL276" s="14"/>
      <c r="DCM276" s="26"/>
      <c r="DCN276" s="14"/>
      <c r="DCO276" s="14"/>
      <c r="DCP276" s="14"/>
      <c r="DCQ276" s="16"/>
      <c r="DCR276" s="15"/>
      <c r="DCS276" s="11"/>
      <c r="DCT276" s="14"/>
      <c r="DCU276" s="14"/>
      <c r="DCV276" s="26"/>
      <c r="DCW276" s="14"/>
      <c r="DCX276" s="14"/>
      <c r="DCY276" s="14"/>
      <c r="DCZ276" s="16"/>
      <c r="DDA276" s="15"/>
      <c r="DDB276" s="11"/>
      <c r="DDC276" s="14"/>
      <c r="DDD276" s="14"/>
      <c r="DDE276" s="26"/>
      <c r="DDF276" s="14"/>
      <c r="DDG276" s="14"/>
      <c r="DDH276" s="14"/>
      <c r="DDI276" s="16"/>
      <c r="DDJ276" s="15"/>
      <c r="DDK276" s="11"/>
      <c r="DDL276" s="14"/>
      <c r="DDM276" s="14"/>
      <c r="DDN276" s="26"/>
      <c r="DDO276" s="14"/>
      <c r="DDP276" s="14"/>
      <c r="DDQ276" s="14"/>
      <c r="DDR276" s="16"/>
      <c r="DDS276" s="15"/>
      <c r="DDT276" s="11"/>
      <c r="DDU276" s="14"/>
      <c r="DDV276" s="14"/>
      <c r="DDW276" s="26"/>
      <c r="DDX276" s="14"/>
      <c r="DDY276" s="14"/>
      <c r="DDZ276" s="14"/>
      <c r="DEA276" s="16"/>
      <c r="DEB276" s="15"/>
      <c r="DEC276" s="11"/>
      <c r="DED276" s="14"/>
      <c r="DEE276" s="14"/>
      <c r="DEF276" s="26"/>
      <c r="DEG276" s="14"/>
      <c r="DEH276" s="14"/>
      <c r="DEI276" s="14"/>
      <c r="DEJ276" s="16"/>
      <c r="DEK276" s="15"/>
      <c r="DEL276" s="11"/>
      <c r="DEM276" s="14"/>
      <c r="DEN276" s="14"/>
      <c r="DEO276" s="26"/>
      <c r="DEP276" s="14"/>
      <c r="DEQ276" s="14"/>
      <c r="DER276" s="14"/>
      <c r="DES276" s="16"/>
      <c r="DET276" s="15"/>
      <c r="DEU276" s="11"/>
      <c r="DEV276" s="14"/>
      <c r="DEW276" s="14"/>
      <c r="DEX276" s="26"/>
      <c r="DEY276" s="14"/>
      <c r="DEZ276" s="14"/>
      <c r="DFA276" s="14"/>
      <c r="DFB276" s="16"/>
      <c r="DFC276" s="15"/>
      <c r="DFD276" s="11"/>
      <c r="DFE276" s="14"/>
      <c r="DFF276" s="14"/>
      <c r="DFG276" s="26"/>
      <c r="DFH276" s="14"/>
      <c r="DFI276" s="14"/>
      <c r="DFJ276" s="14"/>
      <c r="DFK276" s="16"/>
      <c r="DFL276" s="15"/>
      <c r="DFM276" s="11"/>
      <c r="DFN276" s="14"/>
      <c r="DFO276" s="14"/>
      <c r="DFP276" s="26"/>
      <c r="DFQ276" s="14"/>
      <c r="DFR276" s="14"/>
      <c r="DFS276" s="14"/>
      <c r="DFT276" s="16"/>
      <c r="DFU276" s="15"/>
      <c r="DFV276" s="11"/>
      <c r="DFW276" s="14"/>
      <c r="DFX276" s="14"/>
      <c r="DFY276" s="26"/>
      <c r="DFZ276" s="14"/>
      <c r="DGA276" s="14"/>
      <c r="DGB276" s="14"/>
      <c r="DGC276" s="16"/>
      <c r="DGD276" s="15"/>
      <c r="DGE276" s="11"/>
      <c r="DGF276" s="14"/>
      <c r="DGG276" s="14"/>
      <c r="DGH276" s="26"/>
      <c r="DGI276" s="14"/>
      <c r="DGJ276" s="14"/>
      <c r="DGK276" s="14"/>
      <c r="DGL276" s="16"/>
      <c r="DGM276" s="15"/>
      <c r="DGN276" s="11"/>
      <c r="DGO276" s="14"/>
      <c r="DGP276" s="14"/>
      <c r="DGQ276" s="26"/>
      <c r="DGR276" s="14"/>
      <c r="DGS276" s="14"/>
      <c r="DGT276" s="14"/>
      <c r="DGU276" s="16"/>
      <c r="DGV276" s="15"/>
      <c r="DGW276" s="11"/>
      <c r="DGX276" s="14"/>
      <c r="DGY276" s="14"/>
      <c r="DGZ276" s="26"/>
      <c r="DHA276" s="14"/>
      <c r="DHB276" s="14"/>
      <c r="DHC276" s="14"/>
      <c r="DHD276" s="16"/>
      <c r="DHE276" s="15"/>
      <c r="DHF276" s="11"/>
      <c r="DHG276" s="14"/>
      <c r="DHH276" s="14"/>
      <c r="DHI276" s="26"/>
      <c r="DHJ276" s="14"/>
      <c r="DHK276" s="14"/>
      <c r="DHL276" s="14"/>
      <c r="DHM276" s="16"/>
      <c r="DHN276" s="15"/>
      <c r="DHO276" s="11"/>
      <c r="DHP276" s="14"/>
      <c r="DHQ276" s="14"/>
      <c r="DHR276" s="26"/>
      <c r="DHS276" s="14"/>
      <c r="DHT276" s="14"/>
      <c r="DHU276" s="14"/>
      <c r="DHV276" s="16"/>
      <c r="DHW276" s="15"/>
      <c r="DHX276" s="11"/>
      <c r="DHY276" s="14"/>
      <c r="DHZ276" s="14"/>
      <c r="DIA276" s="26"/>
      <c r="DIB276" s="14"/>
      <c r="DIC276" s="14"/>
      <c r="DID276" s="14"/>
      <c r="DIE276" s="16"/>
      <c r="DIF276" s="15"/>
      <c r="DIG276" s="11"/>
      <c r="DIH276" s="14"/>
      <c r="DII276" s="14"/>
      <c r="DIJ276" s="26"/>
      <c r="DIK276" s="14"/>
      <c r="DIL276" s="14"/>
      <c r="DIM276" s="14"/>
      <c r="DIN276" s="16"/>
      <c r="DIO276" s="15"/>
      <c r="DIP276" s="11"/>
      <c r="DIQ276" s="14"/>
      <c r="DIR276" s="14"/>
      <c r="DIS276" s="26"/>
      <c r="DIT276" s="14"/>
      <c r="DIU276" s="14"/>
      <c r="DIV276" s="14"/>
      <c r="DIW276" s="16"/>
      <c r="DIX276" s="15"/>
      <c r="DIY276" s="11"/>
      <c r="DIZ276" s="14"/>
      <c r="DJA276" s="14"/>
      <c r="DJB276" s="26"/>
      <c r="DJC276" s="14"/>
      <c r="DJD276" s="14"/>
      <c r="DJE276" s="14"/>
      <c r="DJF276" s="16"/>
      <c r="DJG276" s="15"/>
      <c r="DJH276" s="11"/>
      <c r="DJI276" s="14"/>
      <c r="DJJ276" s="14"/>
      <c r="DJK276" s="26"/>
      <c r="DJL276" s="14"/>
      <c r="DJM276" s="14"/>
      <c r="DJN276" s="14"/>
      <c r="DJO276" s="16"/>
      <c r="DJP276" s="15"/>
      <c r="DJQ276" s="11"/>
      <c r="DJR276" s="14"/>
      <c r="DJS276" s="14"/>
      <c r="DJT276" s="26"/>
      <c r="DJU276" s="14"/>
      <c r="DJV276" s="14"/>
      <c r="DJW276" s="14"/>
      <c r="DJX276" s="16"/>
      <c r="DJY276" s="15"/>
      <c r="DJZ276" s="11"/>
      <c r="DKA276" s="14"/>
      <c r="DKB276" s="14"/>
      <c r="DKC276" s="26"/>
      <c r="DKD276" s="14"/>
      <c r="DKE276" s="14"/>
      <c r="DKF276" s="14"/>
      <c r="DKG276" s="16"/>
      <c r="DKH276" s="15"/>
      <c r="DKI276" s="11"/>
      <c r="DKJ276" s="14"/>
      <c r="DKK276" s="14"/>
      <c r="DKL276" s="26"/>
      <c r="DKM276" s="14"/>
      <c r="DKN276" s="14"/>
      <c r="DKO276" s="14"/>
      <c r="DKP276" s="16"/>
      <c r="DKQ276" s="15"/>
      <c r="DKR276" s="11"/>
      <c r="DKS276" s="14"/>
      <c r="DKT276" s="14"/>
      <c r="DKU276" s="26"/>
      <c r="DKV276" s="14"/>
      <c r="DKW276" s="14"/>
      <c r="DKX276" s="14"/>
      <c r="DKY276" s="16"/>
      <c r="DKZ276" s="15"/>
      <c r="DLA276" s="11"/>
      <c r="DLB276" s="14"/>
      <c r="DLC276" s="14"/>
      <c r="DLD276" s="26"/>
      <c r="DLE276" s="14"/>
      <c r="DLF276" s="14"/>
      <c r="DLG276" s="14"/>
      <c r="DLH276" s="16"/>
      <c r="DLI276" s="15"/>
      <c r="DLJ276" s="11"/>
      <c r="DLK276" s="14"/>
      <c r="DLL276" s="14"/>
      <c r="DLM276" s="26"/>
      <c r="DLN276" s="14"/>
      <c r="DLO276" s="14"/>
      <c r="DLP276" s="14"/>
      <c r="DLQ276" s="16"/>
      <c r="DLR276" s="15"/>
      <c r="DLS276" s="11"/>
      <c r="DLT276" s="14"/>
      <c r="DLU276" s="14"/>
      <c r="DLV276" s="26"/>
      <c r="DLW276" s="14"/>
      <c r="DLX276" s="14"/>
      <c r="DLY276" s="14"/>
      <c r="DLZ276" s="16"/>
      <c r="DMA276" s="15"/>
      <c r="DMB276" s="11"/>
      <c r="DMC276" s="14"/>
      <c r="DMD276" s="14"/>
      <c r="DME276" s="26"/>
      <c r="DMF276" s="14"/>
      <c r="DMG276" s="14"/>
      <c r="DMH276" s="14"/>
      <c r="DMI276" s="16"/>
      <c r="DMJ276" s="15"/>
      <c r="DMK276" s="11"/>
      <c r="DML276" s="14"/>
      <c r="DMM276" s="14"/>
      <c r="DMN276" s="26"/>
      <c r="DMO276" s="14"/>
      <c r="DMP276" s="14"/>
      <c r="DMQ276" s="14"/>
      <c r="DMR276" s="16"/>
      <c r="DMS276" s="15"/>
      <c r="DMT276" s="11"/>
      <c r="DMU276" s="14"/>
      <c r="DMV276" s="14"/>
      <c r="DMW276" s="26"/>
      <c r="DMX276" s="14"/>
      <c r="DMY276" s="14"/>
      <c r="DMZ276" s="14"/>
      <c r="DNA276" s="16"/>
      <c r="DNB276" s="15"/>
      <c r="DNC276" s="11"/>
      <c r="DND276" s="14"/>
      <c r="DNE276" s="14"/>
      <c r="DNF276" s="26"/>
      <c r="DNG276" s="14"/>
      <c r="DNH276" s="14"/>
      <c r="DNI276" s="14"/>
      <c r="DNJ276" s="16"/>
      <c r="DNK276" s="15"/>
      <c r="DNL276" s="11"/>
      <c r="DNM276" s="14"/>
      <c r="DNN276" s="14"/>
      <c r="DNO276" s="26"/>
      <c r="DNP276" s="14"/>
      <c r="DNQ276" s="14"/>
      <c r="DNR276" s="14"/>
      <c r="DNS276" s="16"/>
      <c r="DNT276" s="15"/>
      <c r="DNU276" s="11"/>
      <c r="DNV276" s="14"/>
      <c r="DNW276" s="14"/>
      <c r="DNX276" s="26"/>
      <c r="DNY276" s="14"/>
      <c r="DNZ276" s="14"/>
      <c r="DOA276" s="14"/>
      <c r="DOB276" s="16"/>
      <c r="DOC276" s="15"/>
      <c r="DOD276" s="11"/>
      <c r="DOE276" s="14"/>
      <c r="DOF276" s="14"/>
      <c r="DOG276" s="26"/>
      <c r="DOH276" s="14"/>
      <c r="DOI276" s="14"/>
      <c r="DOJ276" s="14"/>
      <c r="DOK276" s="16"/>
      <c r="DOL276" s="15"/>
      <c r="DOM276" s="11"/>
      <c r="DON276" s="14"/>
      <c r="DOO276" s="14"/>
      <c r="DOP276" s="26"/>
      <c r="DOQ276" s="14"/>
      <c r="DOR276" s="14"/>
      <c r="DOS276" s="14"/>
      <c r="DOT276" s="16"/>
      <c r="DOU276" s="15"/>
      <c r="DOV276" s="11"/>
      <c r="DOW276" s="14"/>
      <c r="DOX276" s="14"/>
      <c r="DOY276" s="26"/>
      <c r="DOZ276" s="14"/>
      <c r="DPA276" s="14"/>
      <c r="DPB276" s="14"/>
      <c r="DPC276" s="16"/>
      <c r="DPD276" s="15"/>
      <c r="DPE276" s="11"/>
      <c r="DPF276" s="14"/>
      <c r="DPG276" s="14"/>
      <c r="DPH276" s="26"/>
      <c r="DPI276" s="14"/>
      <c r="DPJ276" s="14"/>
      <c r="DPK276" s="14"/>
      <c r="DPL276" s="16"/>
      <c r="DPM276" s="15"/>
      <c r="DPN276" s="11"/>
      <c r="DPO276" s="14"/>
      <c r="DPP276" s="14"/>
      <c r="DPQ276" s="26"/>
      <c r="DPR276" s="14"/>
      <c r="DPS276" s="14"/>
      <c r="DPT276" s="14"/>
      <c r="DPU276" s="16"/>
      <c r="DPV276" s="15"/>
      <c r="DPW276" s="11"/>
      <c r="DPX276" s="14"/>
      <c r="DPY276" s="14"/>
      <c r="DPZ276" s="26"/>
      <c r="DQA276" s="14"/>
      <c r="DQB276" s="14"/>
      <c r="DQC276" s="14"/>
      <c r="DQD276" s="16"/>
      <c r="DQE276" s="15"/>
      <c r="DQF276" s="11"/>
      <c r="DQG276" s="14"/>
      <c r="DQH276" s="14"/>
      <c r="DQI276" s="26"/>
      <c r="DQJ276" s="14"/>
      <c r="DQK276" s="14"/>
      <c r="DQL276" s="14"/>
      <c r="DQM276" s="16"/>
      <c r="DQN276" s="15"/>
      <c r="DQO276" s="11"/>
      <c r="DQP276" s="14"/>
      <c r="DQQ276" s="14"/>
      <c r="DQR276" s="26"/>
      <c r="DQS276" s="14"/>
      <c r="DQT276" s="14"/>
      <c r="DQU276" s="14"/>
      <c r="DQV276" s="16"/>
      <c r="DQW276" s="15"/>
      <c r="DQX276" s="11"/>
      <c r="DQY276" s="14"/>
      <c r="DQZ276" s="14"/>
      <c r="DRA276" s="26"/>
      <c r="DRB276" s="14"/>
      <c r="DRC276" s="14"/>
      <c r="DRD276" s="14"/>
      <c r="DRE276" s="16"/>
      <c r="DRF276" s="15"/>
      <c r="DRG276" s="11"/>
      <c r="DRH276" s="14"/>
      <c r="DRI276" s="14"/>
      <c r="DRJ276" s="26"/>
      <c r="DRK276" s="14"/>
      <c r="DRL276" s="14"/>
      <c r="DRM276" s="14"/>
      <c r="DRN276" s="16"/>
      <c r="DRO276" s="15"/>
      <c r="DRP276" s="11"/>
      <c r="DRQ276" s="14"/>
      <c r="DRR276" s="14"/>
      <c r="DRS276" s="26"/>
      <c r="DRT276" s="14"/>
      <c r="DRU276" s="14"/>
      <c r="DRV276" s="14"/>
      <c r="DRW276" s="16"/>
      <c r="DRX276" s="15"/>
      <c r="DRY276" s="11"/>
      <c r="DRZ276" s="14"/>
      <c r="DSA276" s="14"/>
      <c r="DSB276" s="26"/>
      <c r="DSC276" s="14"/>
      <c r="DSD276" s="14"/>
      <c r="DSE276" s="14"/>
      <c r="DSF276" s="16"/>
      <c r="DSG276" s="15"/>
      <c r="DSH276" s="11"/>
      <c r="DSI276" s="14"/>
      <c r="DSJ276" s="14"/>
      <c r="DSK276" s="26"/>
      <c r="DSL276" s="14"/>
      <c r="DSM276" s="14"/>
      <c r="DSN276" s="14"/>
      <c r="DSO276" s="16"/>
      <c r="DSP276" s="15"/>
      <c r="DSQ276" s="11"/>
      <c r="DSR276" s="14"/>
      <c r="DSS276" s="14"/>
      <c r="DST276" s="26"/>
      <c r="DSU276" s="14"/>
      <c r="DSV276" s="14"/>
      <c r="DSW276" s="14"/>
      <c r="DSX276" s="16"/>
      <c r="DSY276" s="15"/>
      <c r="DSZ276" s="11"/>
      <c r="DTA276" s="14"/>
      <c r="DTB276" s="14"/>
      <c r="DTC276" s="26"/>
      <c r="DTD276" s="14"/>
      <c r="DTE276" s="14"/>
      <c r="DTF276" s="14"/>
      <c r="DTG276" s="16"/>
      <c r="DTH276" s="15"/>
      <c r="DTI276" s="11"/>
      <c r="DTJ276" s="14"/>
      <c r="DTK276" s="14"/>
      <c r="DTL276" s="26"/>
      <c r="DTM276" s="14"/>
      <c r="DTN276" s="14"/>
      <c r="DTO276" s="14"/>
      <c r="DTP276" s="16"/>
      <c r="DTQ276" s="15"/>
      <c r="DTR276" s="11"/>
      <c r="DTS276" s="14"/>
      <c r="DTT276" s="14"/>
      <c r="DTU276" s="26"/>
      <c r="DTV276" s="14"/>
      <c r="DTW276" s="14"/>
      <c r="DTX276" s="14"/>
      <c r="DTY276" s="16"/>
      <c r="DTZ276" s="15"/>
      <c r="DUA276" s="11"/>
      <c r="DUB276" s="14"/>
      <c r="DUC276" s="14"/>
      <c r="DUD276" s="26"/>
      <c r="DUE276" s="14"/>
      <c r="DUF276" s="14"/>
      <c r="DUG276" s="14"/>
      <c r="DUH276" s="16"/>
      <c r="DUI276" s="15"/>
      <c r="DUJ276" s="11"/>
      <c r="DUK276" s="14"/>
      <c r="DUL276" s="14"/>
      <c r="DUM276" s="26"/>
      <c r="DUN276" s="14"/>
      <c r="DUO276" s="14"/>
      <c r="DUP276" s="14"/>
      <c r="DUQ276" s="16"/>
      <c r="DUR276" s="15"/>
      <c r="DUS276" s="11"/>
      <c r="DUT276" s="14"/>
      <c r="DUU276" s="14"/>
      <c r="DUV276" s="26"/>
      <c r="DUW276" s="14"/>
      <c r="DUX276" s="14"/>
      <c r="DUY276" s="14"/>
      <c r="DUZ276" s="16"/>
      <c r="DVA276" s="15"/>
      <c r="DVB276" s="11"/>
      <c r="DVC276" s="14"/>
      <c r="DVD276" s="14"/>
      <c r="DVE276" s="26"/>
      <c r="DVF276" s="14"/>
      <c r="DVG276" s="14"/>
      <c r="DVH276" s="14"/>
      <c r="DVI276" s="16"/>
      <c r="DVJ276" s="15"/>
      <c r="DVK276" s="11"/>
      <c r="DVL276" s="14"/>
      <c r="DVM276" s="14"/>
      <c r="DVN276" s="26"/>
      <c r="DVO276" s="14"/>
      <c r="DVP276" s="14"/>
      <c r="DVQ276" s="14"/>
      <c r="DVR276" s="16"/>
      <c r="DVS276" s="15"/>
      <c r="DVT276" s="11"/>
      <c r="DVU276" s="14"/>
      <c r="DVV276" s="14"/>
      <c r="DVW276" s="26"/>
      <c r="DVX276" s="14"/>
      <c r="DVY276" s="14"/>
      <c r="DVZ276" s="14"/>
      <c r="DWA276" s="16"/>
      <c r="DWB276" s="15"/>
      <c r="DWC276" s="11"/>
      <c r="DWD276" s="14"/>
      <c r="DWE276" s="14"/>
      <c r="DWF276" s="26"/>
      <c r="DWG276" s="14"/>
      <c r="DWH276" s="14"/>
      <c r="DWI276" s="14"/>
      <c r="DWJ276" s="16"/>
      <c r="DWK276" s="15"/>
      <c r="DWL276" s="11"/>
      <c r="DWM276" s="14"/>
      <c r="DWN276" s="14"/>
      <c r="DWO276" s="26"/>
      <c r="DWP276" s="14"/>
      <c r="DWQ276" s="14"/>
      <c r="DWR276" s="14"/>
      <c r="DWS276" s="16"/>
      <c r="DWT276" s="15"/>
      <c r="DWU276" s="11"/>
      <c r="DWV276" s="14"/>
      <c r="DWW276" s="14"/>
      <c r="DWX276" s="26"/>
      <c r="DWY276" s="14"/>
      <c r="DWZ276" s="14"/>
      <c r="DXA276" s="14"/>
      <c r="DXB276" s="16"/>
      <c r="DXC276" s="15"/>
      <c r="DXD276" s="11"/>
      <c r="DXE276" s="14"/>
      <c r="DXF276" s="14"/>
      <c r="DXG276" s="26"/>
      <c r="DXH276" s="14"/>
      <c r="DXI276" s="14"/>
      <c r="DXJ276" s="14"/>
      <c r="DXK276" s="16"/>
      <c r="DXL276" s="15"/>
      <c r="DXM276" s="11"/>
      <c r="DXN276" s="14"/>
      <c r="DXO276" s="14"/>
      <c r="DXP276" s="26"/>
      <c r="DXQ276" s="14"/>
      <c r="DXR276" s="14"/>
      <c r="DXS276" s="14"/>
      <c r="DXT276" s="16"/>
      <c r="DXU276" s="15"/>
      <c r="DXV276" s="11"/>
      <c r="DXW276" s="14"/>
      <c r="DXX276" s="14"/>
      <c r="DXY276" s="26"/>
      <c r="DXZ276" s="14"/>
      <c r="DYA276" s="14"/>
      <c r="DYB276" s="14"/>
      <c r="DYC276" s="16"/>
      <c r="DYD276" s="15"/>
      <c r="DYE276" s="11"/>
      <c r="DYF276" s="14"/>
      <c r="DYG276" s="14"/>
      <c r="DYH276" s="26"/>
      <c r="DYI276" s="14"/>
      <c r="DYJ276" s="14"/>
      <c r="DYK276" s="14"/>
      <c r="DYL276" s="16"/>
      <c r="DYM276" s="15"/>
      <c r="DYN276" s="11"/>
      <c r="DYO276" s="14"/>
      <c r="DYP276" s="14"/>
      <c r="DYQ276" s="26"/>
      <c r="DYR276" s="14"/>
      <c r="DYS276" s="14"/>
      <c r="DYT276" s="14"/>
      <c r="DYU276" s="16"/>
      <c r="DYV276" s="15"/>
      <c r="DYW276" s="11"/>
      <c r="DYX276" s="14"/>
      <c r="DYY276" s="14"/>
      <c r="DYZ276" s="26"/>
      <c r="DZA276" s="14"/>
      <c r="DZB276" s="14"/>
      <c r="DZC276" s="14"/>
      <c r="DZD276" s="16"/>
      <c r="DZE276" s="15"/>
      <c r="DZF276" s="11"/>
      <c r="DZG276" s="14"/>
      <c r="DZH276" s="14"/>
      <c r="DZI276" s="26"/>
      <c r="DZJ276" s="14"/>
      <c r="DZK276" s="14"/>
      <c r="DZL276" s="14"/>
      <c r="DZM276" s="16"/>
      <c r="DZN276" s="15"/>
      <c r="DZO276" s="11"/>
      <c r="DZP276" s="14"/>
      <c r="DZQ276" s="14"/>
      <c r="DZR276" s="26"/>
      <c r="DZS276" s="14"/>
      <c r="DZT276" s="14"/>
      <c r="DZU276" s="14"/>
      <c r="DZV276" s="16"/>
      <c r="DZW276" s="15"/>
      <c r="DZX276" s="11"/>
      <c r="DZY276" s="14"/>
      <c r="DZZ276" s="14"/>
      <c r="EAA276" s="26"/>
      <c r="EAB276" s="14"/>
      <c r="EAC276" s="14"/>
      <c r="EAD276" s="14"/>
      <c r="EAE276" s="16"/>
      <c r="EAF276" s="15"/>
      <c r="EAG276" s="11"/>
      <c r="EAH276" s="14"/>
      <c r="EAI276" s="14"/>
      <c r="EAJ276" s="26"/>
      <c r="EAK276" s="14"/>
      <c r="EAL276" s="14"/>
      <c r="EAM276" s="14"/>
      <c r="EAN276" s="16"/>
      <c r="EAO276" s="15"/>
      <c r="EAP276" s="11"/>
      <c r="EAQ276" s="14"/>
      <c r="EAR276" s="14"/>
      <c r="EAS276" s="26"/>
      <c r="EAT276" s="14"/>
      <c r="EAU276" s="14"/>
      <c r="EAV276" s="14"/>
      <c r="EAW276" s="16"/>
      <c r="EAX276" s="15"/>
      <c r="EAY276" s="11"/>
      <c r="EAZ276" s="14"/>
      <c r="EBA276" s="14"/>
      <c r="EBB276" s="26"/>
      <c r="EBC276" s="14"/>
      <c r="EBD276" s="14"/>
      <c r="EBE276" s="14"/>
      <c r="EBF276" s="16"/>
      <c r="EBG276" s="15"/>
      <c r="EBH276" s="11"/>
      <c r="EBI276" s="14"/>
      <c r="EBJ276" s="14"/>
      <c r="EBK276" s="26"/>
      <c r="EBL276" s="14"/>
      <c r="EBM276" s="14"/>
      <c r="EBN276" s="14"/>
      <c r="EBO276" s="16"/>
      <c r="EBP276" s="15"/>
      <c r="EBQ276" s="11"/>
      <c r="EBR276" s="14"/>
      <c r="EBS276" s="14"/>
      <c r="EBT276" s="26"/>
      <c r="EBU276" s="14"/>
      <c r="EBV276" s="14"/>
      <c r="EBW276" s="14"/>
      <c r="EBX276" s="16"/>
      <c r="EBY276" s="15"/>
      <c r="EBZ276" s="11"/>
      <c r="ECA276" s="14"/>
      <c r="ECB276" s="14"/>
      <c r="ECC276" s="26"/>
      <c r="ECD276" s="14"/>
      <c r="ECE276" s="14"/>
      <c r="ECF276" s="14"/>
      <c r="ECG276" s="16"/>
      <c r="ECH276" s="15"/>
      <c r="ECI276" s="11"/>
      <c r="ECJ276" s="14"/>
      <c r="ECK276" s="14"/>
      <c r="ECL276" s="26"/>
      <c r="ECM276" s="14"/>
      <c r="ECN276" s="14"/>
      <c r="ECO276" s="14"/>
      <c r="ECP276" s="16"/>
      <c r="ECQ276" s="15"/>
      <c r="ECR276" s="11"/>
      <c r="ECS276" s="14"/>
      <c r="ECT276" s="14"/>
      <c r="ECU276" s="26"/>
      <c r="ECV276" s="14"/>
      <c r="ECW276" s="14"/>
      <c r="ECX276" s="14"/>
      <c r="ECY276" s="16"/>
      <c r="ECZ276" s="15"/>
      <c r="EDA276" s="11"/>
      <c r="EDB276" s="14"/>
      <c r="EDC276" s="14"/>
      <c r="EDD276" s="26"/>
      <c r="EDE276" s="14"/>
      <c r="EDF276" s="14"/>
      <c r="EDG276" s="14"/>
      <c r="EDH276" s="16"/>
      <c r="EDI276" s="15"/>
      <c r="EDJ276" s="11"/>
      <c r="EDK276" s="14"/>
      <c r="EDL276" s="14"/>
      <c r="EDM276" s="26"/>
      <c r="EDN276" s="14"/>
      <c r="EDO276" s="14"/>
      <c r="EDP276" s="14"/>
      <c r="EDQ276" s="16"/>
      <c r="EDR276" s="15"/>
      <c r="EDS276" s="11"/>
      <c r="EDT276" s="14"/>
      <c r="EDU276" s="14"/>
      <c r="EDV276" s="26"/>
      <c r="EDW276" s="14"/>
      <c r="EDX276" s="14"/>
      <c r="EDY276" s="14"/>
      <c r="EDZ276" s="16"/>
      <c r="EEA276" s="15"/>
      <c r="EEB276" s="11"/>
      <c r="EEC276" s="14"/>
      <c r="EED276" s="14"/>
      <c r="EEE276" s="26"/>
      <c r="EEF276" s="14"/>
      <c r="EEG276" s="14"/>
      <c r="EEH276" s="14"/>
      <c r="EEI276" s="16"/>
      <c r="EEJ276" s="15"/>
      <c r="EEK276" s="11"/>
      <c r="EEL276" s="14"/>
      <c r="EEM276" s="14"/>
      <c r="EEN276" s="26"/>
      <c r="EEO276" s="14"/>
      <c r="EEP276" s="14"/>
      <c r="EEQ276" s="14"/>
      <c r="EER276" s="16"/>
      <c r="EES276" s="15"/>
      <c r="EET276" s="11"/>
      <c r="EEU276" s="14"/>
      <c r="EEV276" s="14"/>
      <c r="EEW276" s="26"/>
      <c r="EEX276" s="14"/>
      <c r="EEY276" s="14"/>
      <c r="EEZ276" s="14"/>
      <c r="EFA276" s="16"/>
      <c r="EFB276" s="15"/>
      <c r="EFC276" s="11"/>
      <c r="EFD276" s="14"/>
      <c r="EFE276" s="14"/>
      <c r="EFF276" s="26"/>
      <c r="EFG276" s="14"/>
      <c r="EFH276" s="14"/>
      <c r="EFI276" s="14"/>
      <c r="EFJ276" s="16"/>
      <c r="EFK276" s="15"/>
      <c r="EFL276" s="11"/>
      <c r="EFM276" s="14"/>
      <c r="EFN276" s="14"/>
      <c r="EFO276" s="26"/>
      <c r="EFP276" s="14"/>
      <c r="EFQ276" s="14"/>
      <c r="EFR276" s="14"/>
      <c r="EFS276" s="16"/>
      <c r="EFT276" s="15"/>
      <c r="EFU276" s="11"/>
      <c r="EFV276" s="14"/>
      <c r="EFW276" s="14"/>
      <c r="EFX276" s="26"/>
      <c r="EFY276" s="14"/>
      <c r="EFZ276" s="14"/>
      <c r="EGA276" s="14"/>
      <c r="EGB276" s="16"/>
      <c r="EGC276" s="15"/>
      <c r="EGD276" s="11"/>
      <c r="EGE276" s="14"/>
      <c r="EGF276" s="14"/>
      <c r="EGG276" s="26"/>
      <c r="EGH276" s="14"/>
      <c r="EGI276" s="14"/>
      <c r="EGJ276" s="14"/>
      <c r="EGK276" s="16"/>
      <c r="EGL276" s="15"/>
      <c r="EGM276" s="11"/>
      <c r="EGN276" s="14"/>
      <c r="EGO276" s="14"/>
      <c r="EGP276" s="26"/>
      <c r="EGQ276" s="14"/>
      <c r="EGR276" s="14"/>
      <c r="EGS276" s="14"/>
      <c r="EGT276" s="16"/>
      <c r="EGU276" s="15"/>
      <c r="EGV276" s="11"/>
      <c r="EGW276" s="14"/>
      <c r="EGX276" s="14"/>
      <c r="EGY276" s="26"/>
      <c r="EGZ276" s="14"/>
      <c r="EHA276" s="14"/>
      <c r="EHB276" s="14"/>
      <c r="EHC276" s="16"/>
      <c r="EHD276" s="15"/>
      <c r="EHE276" s="11"/>
      <c r="EHF276" s="14"/>
      <c r="EHG276" s="14"/>
      <c r="EHH276" s="26"/>
      <c r="EHI276" s="14"/>
      <c r="EHJ276" s="14"/>
      <c r="EHK276" s="14"/>
      <c r="EHL276" s="16"/>
      <c r="EHM276" s="15"/>
      <c r="EHN276" s="11"/>
      <c r="EHO276" s="14"/>
      <c r="EHP276" s="14"/>
      <c r="EHQ276" s="26"/>
      <c r="EHR276" s="14"/>
      <c r="EHS276" s="14"/>
      <c r="EHT276" s="14"/>
      <c r="EHU276" s="16"/>
      <c r="EHV276" s="15"/>
      <c r="EHW276" s="11"/>
      <c r="EHX276" s="14"/>
      <c r="EHY276" s="14"/>
      <c r="EHZ276" s="26"/>
      <c r="EIA276" s="14"/>
      <c r="EIB276" s="14"/>
      <c r="EIC276" s="14"/>
      <c r="EID276" s="16"/>
      <c r="EIE276" s="15"/>
      <c r="EIF276" s="11"/>
      <c r="EIG276" s="14"/>
      <c r="EIH276" s="14"/>
      <c r="EII276" s="26"/>
      <c r="EIJ276" s="14"/>
      <c r="EIK276" s="14"/>
      <c r="EIL276" s="14"/>
      <c r="EIM276" s="16"/>
      <c r="EIN276" s="15"/>
      <c r="EIO276" s="11"/>
      <c r="EIP276" s="14"/>
      <c r="EIQ276" s="14"/>
      <c r="EIR276" s="26"/>
      <c r="EIS276" s="14"/>
      <c r="EIT276" s="14"/>
      <c r="EIU276" s="14"/>
      <c r="EIV276" s="16"/>
      <c r="EIW276" s="15"/>
      <c r="EIX276" s="11"/>
      <c r="EIY276" s="14"/>
      <c r="EIZ276" s="14"/>
      <c r="EJA276" s="26"/>
      <c r="EJB276" s="14"/>
      <c r="EJC276" s="14"/>
      <c r="EJD276" s="14"/>
      <c r="EJE276" s="16"/>
      <c r="EJF276" s="15"/>
      <c r="EJG276" s="11"/>
      <c r="EJH276" s="14"/>
      <c r="EJI276" s="14"/>
      <c r="EJJ276" s="26"/>
      <c r="EJK276" s="14"/>
      <c r="EJL276" s="14"/>
      <c r="EJM276" s="14"/>
      <c r="EJN276" s="16"/>
      <c r="EJO276" s="15"/>
      <c r="EJP276" s="11"/>
      <c r="EJQ276" s="14"/>
      <c r="EJR276" s="14"/>
      <c r="EJS276" s="26"/>
      <c r="EJT276" s="14"/>
      <c r="EJU276" s="14"/>
      <c r="EJV276" s="14"/>
      <c r="EJW276" s="16"/>
      <c r="EJX276" s="15"/>
      <c r="EJY276" s="11"/>
      <c r="EJZ276" s="14"/>
      <c r="EKA276" s="14"/>
      <c r="EKB276" s="26"/>
      <c r="EKC276" s="14"/>
      <c r="EKD276" s="14"/>
      <c r="EKE276" s="14"/>
      <c r="EKF276" s="16"/>
      <c r="EKG276" s="15"/>
      <c r="EKH276" s="11"/>
      <c r="EKI276" s="14"/>
      <c r="EKJ276" s="14"/>
      <c r="EKK276" s="26"/>
      <c r="EKL276" s="14"/>
      <c r="EKM276" s="14"/>
      <c r="EKN276" s="14"/>
      <c r="EKO276" s="16"/>
      <c r="EKP276" s="15"/>
      <c r="EKQ276" s="11"/>
      <c r="EKR276" s="14"/>
      <c r="EKS276" s="14"/>
      <c r="EKT276" s="26"/>
      <c r="EKU276" s="14"/>
      <c r="EKV276" s="14"/>
      <c r="EKW276" s="14"/>
      <c r="EKX276" s="16"/>
      <c r="EKY276" s="15"/>
      <c r="EKZ276" s="11"/>
      <c r="ELA276" s="14"/>
      <c r="ELB276" s="14"/>
      <c r="ELC276" s="26"/>
      <c r="ELD276" s="14"/>
      <c r="ELE276" s="14"/>
      <c r="ELF276" s="14"/>
      <c r="ELG276" s="16"/>
      <c r="ELH276" s="15"/>
      <c r="ELI276" s="11"/>
      <c r="ELJ276" s="14"/>
      <c r="ELK276" s="14"/>
      <c r="ELL276" s="26"/>
      <c r="ELM276" s="14"/>
      <c r="ELN276" s="14"/>
      <c r="ELO276" s="14"/>
      <c r="ELP276" s="16"/>
      <c r="ELQ276" s="15"/>
      <c r="ELR276" s="11"/>
      <c r="ELS276" s="14"/>
      <c r="ELT276" s="14"/>
      <c r="ELU276" s="26"/>
      <c r="ELV276" s="14"/>
      <c r="ELW276" s="14"/>
      <c r="ELX276" s="14"/>
      <c r="ELY276" s="16"/>
      <c r="ELZ276" s="15"/>
      <c r="EMA276" s="11"/>
      <c r="EMB276" s="14"/>
      <c r="EMC276" s="14"/>
      <c r="EMD276" s="26"/>
      <c r="EME276" s="14"/>
      <c r="EMF276" s="14"/>
      <c r="EMG276" s="14"/>
      <c r="EMH276" s="16"/>
      <c r="EMI276" s="15"/>
      <c r="EMJ276" s="11"/>
      <c r="EMK276" s="14"/>
      <c r="EML276" s="14"/>
      <c r="EMM276" s="26"/>
      <c r="EMN276" s="14"/>
      <c r="EMO276" s="14"/>
      <c r="EMP276" s="14"/>
      <c r="EMQ276" s="16"/>
      <c r="EMR276" s="15"/>
      <c r="EMS276" s="11"/>
      <c r="EMT276" s="14"/>
      <c r="EMU276" s="14"/>
      <c r="EMV276" s="26"/>
      <c r="EMW276" s="14"/>
      <c r="EMX276" s="14"/>
      <c r="EMY276" s="14"/>
      <c r="EMZ276" s="16"/>
      <c r="ENA276" s="15"/>
      <c r="ENB276" s="11"/>
      <c r="ENC276" s="14"/>
      <c r="END276" s="14"/>
      <c r="ENE276" s="26"/>
      <c r="ENF276" s="14"/>
      <c r="ENG276" s="14"/>
      <c r="ENH276" s="14"/>
      <c r="ENI276" s="16"/>
      <c r="ENJ276" s="15"/>
      <c r="ENK276" s="11"/>
      <c r="ENL276" s="14"/>
      <c r="ENM276" s="14"/>
      <c r="ENN276" s="26"/>
      <c r="ENO276" s="14"/>
      <c r="ENP276" s="14"/>
      <c r="ENQ276" s="14"/>
      <c r="ENR276" s="16"/>
      <c r="ENS276" s="15"/>
      <c r="ENT276" s="11"/>
      <c r="ENU276" s="14"/>
      <c r="ENV276" s="14"/>
      <c r="ENW276" s="26"/>
      <c r="ENX276" s="14"/>
      <c r="ENY276" s="14"/>
      <c r="ENZ276" s="14"/>
      <c r="EOA276" s="16"/>
      <c r="EOB276" s="15"/>
      <c r="EOC276" s="11"/>
      <c r="EOD276" s="14"/>
      <c r="EOE276" s="14"/>
      <c r="EOF276" s="26"/>
      <c r="EOG276" s="14"/>
      <c r="EOH276" s="14"/>
      <c r="EOI276" s="14"/>
      <c r="EOJ276" s="16"/>
      <c r="EOK276" s="15"/>
      <c r="EOL276" s="11"/>
      <c r="EOM276" s="14"/>
      <c r="EON276" s="14"/>
      <c r="EOO276" s="26"/>
      <c r="EOP276" s="14"/>
      <c r="EOQ276" s="14"/>
      <c r="EOR276" s="14"/>
      <c r="EOS276" s="16"/>
      <c r="EOT276" s="15"/>
      <c r="EOU276" s="11"/>
      <c r="EOV276" s="14"/>
      <c r="EOW276" s="14"/>
      <c r="EOX276" s="26"/>
      <c r="EOY276" s="14"/>
      <c r="EOZ276" s="14"/>
      <c r="EPA276" s="14"/>
      <c r="EPB276" s="16"/>
      <c r="EPC276" s="15"/>
      <c r="EPD276" s="11"/>
      <c r="EPE276" s="14"/>
      <c r="EPF276" s="14"/>
      <c r="EPG276" s="26"/>
      <c r="EPH276" s="14"/>
      <c r="EPI276" s="14"/>
      <c r="EPJ276" s="14"/>
      <c r="EPK276" s="16"/>
      <c r="EPL276" s="15"/>
      <c r="EPM276" s="11"/>
      <c r="EPN276" s="14"/>
      <c r="EPO276" s="14"/>
      <c r="EPP276" s="26"/>
      <c r="EPQ276" s="14"/>
      <c r="EPR276" s="14"/>
      <c r="EPS276" s="14"/>
      <c r="EPT276" s="16"/>
      <c r="EPU276" s="15"/>
      <c r="EPV276" s="11"/>
      <c r="EPW276" s="14"/>
      <c r="EPX276" s="14"/>
      <c r="EPY276" s="26"/>
      <c r="EPZ276" s="14"/>
      <c r="EQA276" s="14"/>
      <c r="EQB276" s="14"/>
      <c r="EQC276" s="16"/>
      <c r="EQD276" s="15"/>
      <c r="EQE276" s="11"/>
      <c r="EQF276" s="14"/>
      <c r="EQG276" s="14"/>
      <c r="EQH276" s="26"/>
      <c r="EQI276" s="14"/>
      <c r="EQJ276" s="14"/>
      <c r="EQK276" s="14"/>
      <c r="EQL276" s="16"/>
      <c r="EQM276" s="15"/>
      <c r="EQN276" s="11"/>
      <c r="EQO276" s="14"/>
      <c r="EQP276" s="14"/>
      <c r="EQQ276" s="26"/>
      <c r="EQR276" s="14"/>
      <c r="EQS276" s="14"/>
      <c r="EQT276" s="14"/>
      <c r="EQU276" s="16"/>
      <c r="EQV276" s="15"/>
      <c r="EQW276" s="11"/>
      <c r="EQX276" s="14"/>
      <c r="EQY276" s="14"/>
      <c r="EQZ276" s="26"/>
      <c r="ERA276" s="14"/>
      <c r="ERB276" s="14"/>
      <c r="ERC276" s="14"/>
      <c r="ERD276" s="16"/>
      <c r="ERE276" s="15"/>
      <c r="ERF276" s="11"/>
      <c r="ERG276" s="14"/>
      <c r="ERH276" s="14"/>
      <c r="ERI276" s="26"/>
      <c r="ERJ276" s="14"/>
      <c r="ERK276" s="14"/>
      <c r="ERL276" s="14"/>
      <c r="ERM276" s="16"/>
      <c r="ERN276" s="15"/>
      <c r="ERO276" s="11"/>
      <c r="ERP276" s="14"/>
      <c r="ERQ276" s="14"/>
      <c r="ERR276" s="26"/>
      <c r="ERS276" s="14"/>
      <c r="ERT276" s="14"/>
      <c r="ERU276" s="14"/>
      <c r="ERV276" s="16"/>
      <c r="ERW276" s="15"/>
      <c r="ERX276" s="11"/>
      <c r="ERY276" s="14"/>
      <c r="ERZ276" s="14"/>
      <c r="ESA276" s="26"/>
      <c r="ESB276" s="14"/>
      <c r="ESC276" s="14"/>
      <c r="ESD276" s="14"/>
      <c r="ESE276" s="16"/>
      <c r="ESF276" s="15"/>
      <c r="ESG276" s="11"/>
      <c r="ESH276" s="14"/>
      <c r="ESI276" s="14"/>
      <c r="ESJ276" s="26"/>
      <c r="ESK276" s="14"/>
      <c r="ESL276" s="14"/>
      <c r="ESM276" s="14"/>
      <c r="ESN276" s="16"/>
      <c r="ESO276" s="15"/>
      <c r="ESP276" s="11"/>
      <c r="ESQ276" s="14"/>
      <c r="ESR276" s="14"/>
      <c r="ESS276" s="26"/>
      <c r="EST276" s="14"/>
      <c r="ESU276" s="14"/>
      <c r="ESV276" s="14"/>
      <c r="ESW276" s="16"/>
      <c r="ESX276" s="15"/>
      <c r="ESY276" s="11"/>
      <c r="ESZ276" s="14"/>
      <c r="ETA276" s="14"/>
      <c r="ETB276" s="26"/>
      <c r="ETC276" s="14"/>
      <c r="ETD276" s="14"/>
      <c r="ETE276" s="14"/>
      <c r="ETF276" s="16"/>
      <c r="ETG276" s="15"/>
      <c r="ETH276" s="11"/>
      <c r="ETI276" s="14"/>
      <c r="ETJ276" s="14"/>
      <c r="ETK276" s="26"/>
      <c r="ETL276" s="14"/>
      <c r="ETM276" s="14"/>
      <c r="ETN276" s="14"/>
      <c r="ETO276" s="16"/>
      <c r="ETP276" s="15"/>
      <c r="ETQ276" s="11"/>
      <c r="ETR276" s="14"/>
      <c r="ETS276" s="14"/>
      <c r="ETT276" s="26"/>
      <c r="ETU276" s="14"/>
      <c r="ETV276" s="14"/>
      <c r="ETW276" s="14"/>
      <c r="ETX276" s="16"/>
      <c r="ETY276" s="15"/>
      <c r="ETZ276" s="11"/>
      <c r="EUA276" s="14"/>
      <c r="EUB276" s="14"/>
      <c r="EUC276" s="26"/>
      <c r="EUD276" s="14"/>
      <c r="EUE276" s="14"/>
      <c r="EUF276" s="14"/>
      <c r="EUG276" s="16"/>
      <c r="EUH276" s="15"/>
      <c r="EUI276" s="11"/>
      <c r="EUJ276" s="14"/>
      <c r="EUK276" s="14"/>
      <c r="EUL276" s="26"/>
      <c r="EUM276" s="14"/>
      <c r="EUN276" s="14"/>
      <c r="EUO276" s="14"/>
      <c r="EUP276" s="16"/>
      <c r="EUQ276" s="15"/>
      <c r="EUR276" s="11"/>
      <c r="EUS276" s="14"/>
      <c r="EUT276" s="14"/>
      <c r="EUU276" s="26"/>
      <c r="EUV276" s="14"/>
      <c r="EUW276" s="14"/>
      <c r="EUX276" s="14"/>
      <c r="EUY276" s="16"/>
      <c r="EUZ276" s="15"/>
      <c r="EVA276" s="11"/>
      <c r="EVB276" s="14"/>
      <c r="EVC276" s="14"/>
      <c r="EVD276" s="26"/>
      <c r="EVE276" s="14"/>
      <c r="EVF276" s="14"/>
      <c r="EVG276" s="14"/>
      <c r="EVH276" s="16"/>
      <c r="EVI276" s="15"/>
      <c r="EVJ276" s="11"/>
      <c r="EVK276" s="14"/>
      <c r="EVL276" s="14"/>
      <c r="EVM276" s="26"/>
      <c r="EVN276" s="14"/>
      <c r="EVO276" s="14"/>
      <c r="EVP276" s="14"/>
      <c r="EVQ276" s="16"/>
      <c r="EVR276" s="15"/>
      <c r="EVS276" s="11"/>
      <c r="EVT276" s="14"/>
      <c r="EVU276" s="14"/>
      <c r="EVV276" s="26"/>
      <c r="EVW276" s="14"/>
      <c r="EVX276" s="14"/>
      <c r="EVY276" s="14"/>
      <c r="EVZ276" s="16"/>
      <c r="EWA276" s="15"/>
      <c r="EWB276" s="11"/>
      <c r="EWC276" s="14"/>
      <c r="EWD276" s="14"/>
      <c r="EWE276" s="26"/>
      <c r="EWF276" s="14"/>
      <c r="EWG276" s="14"/>
      <c r="EWH276" s="14"/>
      <c r="EWI276" s="16"/>
      <c r="EWJ276" s="15"/>
      <c r="EWK276" s="11"/>
      <c r="EWL276" s="14"/>
      <c r="EWM276" s="14"/>
      <c r="EWN276" s="26"/>
      <c r="EWO276" s="14"/>
      <c r="EWP276" s="14"/>
      <c r="EWQ276" s="14"/>
      <c r="EWR276" s="16"/>
      <c r="EWS276" s="15"/>
      <c r="EWT276" s="11"/>
      <c r="EWU276" s="14"/>
      <c r="EWV276" s="14"/>
      <c r="EWW276" s="26"/>
      <c r="EWX276" s="14"/>
      <c r="EWY276" s="14"/>
      <c r="EWZ276" s="14"/>
      <c r="EXA276" s="16"/>
      <c r="EXB276" s="15"/>
      <c r="EXC276" s="11"/>
      <c r="EXD276" s="14"/>
      <c r="EXE276" s="14"/>
      <c r="EXF276" s="26"/>
      <c r="EXG276" s="14"/>
      <c r="EXH276" s="14"/>
      <c r="EXI276" s="14"/>
      <c r="EXJ276" s="16"/>
      <c r="EXK276" s="15"/>
      <c r="EXL276" s="11"/>
      <c r="EXM276" s="14"/>
      <c r="EXN276" s="14"/>
      <c r="EXO276" s="26"/>
      <c r="EXP276" s="14"/>
      <c r="EXQ276" s="14"/>
      <c r="EXR276" s="14"/>
      <c r="EXS276" s="16"/>
      <c r="EXT276" s="15"/>
      <c r="EXU276" s="11"/>
      <c r="EXV276" s="14"/>
      <c r="EXW276" s="14"/>
      <c r="EXX276" s="26"/>
      <c r="EXY276" s="14"/>
      <c r="EXZ276" s="14"/>
      <c r="EYA276" s="14"/>
      <c r="EYB276" s="16"/>
      <c r="EYC276" s="15"/>
      <c r="EYD276" s="11"/>
      <c r="EYE276" s="14"/>
      <c r="EYF276" s="14"/>
      <c r="EYG276" s="26"/>
      <c r="EYH276" s="14"/>
      <c r="EYI276" s="14"/>
      <c r="EYJ276" s="14"/>
      <c r="EYK276" s="16"/>
      <c r="EYL276" s="15"/>
      <c r="EYM276" s="11"/>
      <c r="EYN276" s="14"/>
      <c r="EYO276" s="14"/>
      <c r="EYP276" s="26"/>
      <c r="EYQ276" s="14"/>
      <c r="EYR276" s="14"/>
      <c r="EYS276" s="14"/>
      <c r="EYT276" s="16"/>
      <c r="EYU276" s="15"/>
      <c r="EYV276" s="11"/>
      <c r="EYW276" s="14"/>
      <c r="EYX276" s="14"/>
      <c r="EYY276" s="26"/>
      <c r="EYZ276" s="14"/>
      <c r="EZA276" s="14"/>
      <c r="EZB276" s="14"/>
      <c r="EZC276" s="16"/>
      <c r="EZD276" s="15"/>
      <c r="EZE276" s="11"/>
      <c r="EZF276" s="14"/>
      <c r="EZG276" s="14"/>
      <c r="EZH276" s="26"/>
      <c r="EZI276" s="14"/>
      <c r="EZJ276" s="14"/>
      <c r="EZK276" s="14"/>
      <c r="EZL276" s="16"/>
      <c r="EZM276" s="15"/>
      <c r="EZN276" s="11"/>
      <c r="EZO276" s="14"/>
      <c r="EZP276" s="14"/>
      <c r="EZQ276" s="26"/>
      <c r="EZR276" s="14"/>
      <c r="EZS276" s="14"/>
      <c r="EZT276" s="14"/>
      <c r="EZU276" s="16"/>
      <c r="EZV276" s="15"/>
      <c r="EZW276" s="11"/>
      <c r="EZX276" s="14"/>
      <c r="EZY276" s="14"/>
      <c r="EZZ276" s="26"/>
      <c r="FAA276" s="14"/>
      <c r="FAB276" s="14"/>
      <c r="FAC276" s="14"/>
      <c r="FAD276" s="16"/>
      <c r="FAE276" s="15"/>
      <c r="FAF276" s="11"/>
      <c r="FAG276" s="14"/>
      <c r="FAH276" s="14"/>
      <c r="FAI276" s="26"/>
      <c r="FAJ276" s="14"/>
      <c r="FAK276" s="14"/>
      <c r="FAL276" s="14"/>
      <c r="FAM276" s="16"/>
      <c r="FAN276" s="15"/>
      <c r="FAO276" s="11"/>
      <c r="FAP276" s="14"/>
      <c r="FAQ276" s="14"/>
      <c r="FAR276" s="26"/>
      <c r="FAS276" s="14"/>
      <c r="FAT276" s="14"/>
      <c r="FAU276" s="14"/>
      <c r="FAV276" s="16"/>
      <c r="FAW276" s="15"/>
      <c r="FAX276" s="11"/>
      <c r="FAY276" s="14"/>
      <c r="FAZ276" s="14"/>
      <c r="FBA276" s="26"/>
      <c r="FBB276" s="14"/>
      <c r="FBC276" s="14"/>
      <c r="FBD276" s="14"/>
      <c r="FBE276" s="16"/>
      <c r="FBF276" s="15"/>
      <c r="FBG276" s="11"/>
      <c r="FBH276" s="14"/>
      <c r="FBI276" s="14"/>
      <c r="FBJ276" s="26"/>
      <c r="FBK276" s="14"/>
      <c r="FBL276" s="14"/>
      <c r="FBM276" s="14"/>
      <c r="FBN276" s="16"/>
      <c r="FBO276" s="15"/>
      <c r="FBP276" s="11"/>
      <c r="FBQ276" s="14"/>
      <c r="FBR276" s="14"/>
      <c r="FBS276" s="26"/>
      <c r="FBT276" s="14"/>
      <c r="FBU276" s="14"/>
      <c r="FBV276" s="14"/>
      <c r="FBW276" s="16"/>
      <c r="FBX276" s="15"/>
      <c r="FBY276" s="11"/>
      <c r="FBZ276" s="14"/>
      <c r="FCA276" s="14"/>
      <c r="FCB276" s="26"/>
      <c r="FCC276" s="14"/>
      <c r="FCD276" s="14"/>
      <c r="FCE276" s="14"/>
      <c r="FCF276" s="16"/>
      <c r="FCG276" s="15"/>
      <c r="FCH276" s="11"/>
      <c r="FCI276" s="14"/>
      <c r="FCJ276" s="14"/>
      <c r="FCK276" s="26"/>
      <c r="FCL276" s="14"/>
      <c r="FCM276" s="14"/>
      <c r="FCN276" s="14"/>
      <c r="FCO276" s="16"/>
      <c r="FCP276" s="15"/>
      <c r="FCQ276" s="11"/>
      <c r="FCR276" s="14"/>
      <c r="FCS276" s="14"/>
      <c r="FCT276" s="26"/>
      <c r="FCU276" s="14"/>
      <c r="FCV276" s="14"/>
      <c r="FCW276" s="14"/>
      <c r="FCX276" s="16"/>
      <c r="FCY276" s="15"/>
      <c r="FCZ276" s="11"/>
      <c r="FDA276" s="14"/>
      <c r="FDB276" s="14"/>
      <c r="FDC276" s="26"/>
      <c r="FDD276" s="14"/>
      <c r="FDE276" s="14"/>
      <c r="FDF276" s="14"/>
      <c r="FDG276" s="16"/>
      <c r="FDH276" s="15"/>
      <c r="FDI276" s="11"/>
      <c r="FDJ276" s="14"/>
      <c r="FDK276" s="14"/>
      <c r="FDL276" s="26"/>
      <c r="FDM276" s="14"/>
      <c r="FDN276" s="14"/>
      <c r="FDO276" s="14"/>
      <c r="FDP276" s="16"/>
      <c r="FDQ276" s="15"/>
      <c r="FDR276" s="11"/>
      <c r="FDS276" s="14"/>
      <c r="FDT276" s="14"/>
      <c r="FDU276" s="26"/>
      <c r="FDV276" s="14"/>
      <c r="FDW276" s="14"/>
      <c r="FDX276" s="14"/>
      <c r="FDY276" s="16"/>
      <c r="FDZ276" s="15"/>
      <c r="FEA276" s="11"/>
      <c r="FEB276" s="14"/>
      <c r="FEC276" s="14"/>
      <c r="FED276" s="26"/>
      <c r="FEE276" s="14"/>
      <c r="FEF276" s="14"/>
      <c r="FEG276" s="14"/>
      <c r="FEH276" s="16"/>
      <c r="FEI276" s="15"/>
      <c r="FEJ276" s="11"/>
      <c r="FEK276" s="14"/>
      <c r="FEL276" s="14"/>
      <c r="FEM276" s="26"/>
      <c r="FEN276" s="14"/>
      <c r="FEO276" s="14"/>
      <c r="FEP276" s="14"/>
      <c r="FEQ276" s="16"/>
      <c r="FER276" s="15"/>
      <c r="FES276" s="11"/>
      <c r="FET276" s="14"/>
      <c r="FEU276" s="14"/>
      <c r="FEV276" s="26"/>
      <c r="FEW276" s="14"/>
      <c r="FEX276" s="14"/>
      <c r="FEY276" s="14"/>
      <c r="FEZ276" s="16"/>
      <c r="FFA276" s="15"/>
      <c r="FFB276" s="11"/>
      <c r="FFC276" s="14"/>
      <c r="FFD276" s="14"/>
      <c r="FFE276" s="26"/>
      <c r="FFF276" s="14"/>
      <c r="FFG276" s="14"/>
      <c r="FFH276" s="14"/>
      <c r="FFI276" s="16"/>
      <c r="FFJ276" s="15"/>
      <c r="FFK276" s="11"/>
      <c r="FFL276" s="14"/>
      <c r="FFM276" s="14"/>
      <c r="FFN276" s="26"/>
      <c r="FFO276" s="14"/>
      <c r="FFP276" s="14"/>
      <c r="FFQ276" s="14"/>
      <c r="FFR276" s="16"/>
      <c r="FFS276" s="15"/>
      <c r="FFT276" s="11"/>
      <c r="FFU276" s="14"/>
      <c r="FFV276" s="14"/>
      <c r="FFW276" s="26"/>
      <c r="FFX276" s="14"/>
      <c r="FFY276" s="14"/>
      <c r="FFZ276" s="14"/>
      <c r="FGA276" s="16"/>
      <c r="FGB276" s="15"/>
      <c r="FGC276" s="11"/>
      <c r="FGD276" s="14"/>
      <c r="FGE276" s="14"/>
      <c r="FGF276" s="26"/>
      <c r="FGG276" s="14"/>
      <c r="FGH276" s="14"/>
      <c r="FGI276" s="14"/>
      <c r="FGJ276" s="16"/>
      <c r="FGK276" s="15"/>
      <c r="FGL276" s="11"/>
      <c r="FGM276" s="14"/>
      <c r="FGN276" s="14"/>
      <c r="FGO276" s="26"/>
      <c r="FGP276" s="14"/>
      <c r="FGQ276" s="14"/>
      <c r="FGR276" s="14"/>
      <c r="FGS276" s="16"/>
      <c r="FGT276" s="15"/>
      <c r="FGU276" s="11"/>
      <c r="FGV276" s="14"/>
      <c r="FGW276" s="14"/>
      <c r="FGX276" s="26"/>
      <c r="FGY276" s="14"/>
      <c r="FGZ276" s="14"/>
      <c r="FHA276" s="14"/>
      <c r="FHB276" s="16"/>
      <c r="FHC276" s="15"/>
      <c r="FHD276" s="11"/>
      <c r="FHE276" s="14"/>
      <c r="FHF276" s="14"/>
      <c r="FHG276" s="26"/>
      <c r="FHH276" s="14"/>
      <c r="FHI276" s="14"/>
      <c r="FHJ276" s="14"/>
      <c r="FHK276" s="16"/>
      <c r="FHL276" s="15"/>
      <c r="FHM276" s="11"/>
      <c r="FHN276" s="14"/>
      <c r="FHO276" s="14"/>
      <c r="FHP276" s="26"/>
      <c r="FHQ276" s="14"/>
      <c r="FHR276" s="14"/>
      <c r="FHS276" s="14"/>
      <c r="FHT276" s="16"/>
      <c r="FHU276" s="15"/>
      <c r="FHV276" s="11"/>
      <c r="FHW276" s="14"/>
      <c r="FHX276" s="14"/>
      <c r="FHY276" s="26"/>
      <c r="FHZ276" s="14"/>
      <c r="FIA276" s="14"/>
      <c r="FIB276" s="14"/>
      <c r="FIC276" s="16"/>
      <c r="FID276" s="15"/>
      <c r="FIE276" s="11"/>
      <c r="FIF276" s="14"/>
      <c r="FIG276" s="14"/>
      <c r="FIH276" s="26"/>
      <c r="FII276" s="14"/>
      <c r="FIJ276" s="14"/>
      <c r="FIK276" s="14"/>
      <c r="FIL276" s="16"/>
      <c r="FIM276" s="15"/>
      <c r="FIN276" s="11"/>
      <c r="FIO276" s="14"/>
      <c r="FIP276" s="14"/>
      <c r="FIQ276" s="26"/>
      <c r="FIR276" s="14"/>
      <c r="FIS276" s="14"/>
      <c r="FIT276" s="14"/>
      <c r="FIU276" s="16"/>
      <c r="FIV276" s="15"/>
      <c r="FIW276" s="11"/>
      <c r="FIX276" s="14"/>
      <c r="FIY276" s="14"/>
      <c r="FIZ276" s="26"/>
      <c r="FJA276" s="14"/>
      <c r="FJB276" s="14"/>
      <c r="FJC276" s="14"/>
      <c r="FJD276" s="16"/>
      <c r="FJE276" s="15"/>
      <c r="FJF276" s="11"/>
      <c r="FJG276" s="14"/>
      <c r="FJH276" s="14"/>
      <c r="FJI276" s="26"/>
      <c r="FJJ276" s="14"/>
      <c r="FJK276" s="14"/>
      <c r="FJL276" s="14"/>
      <c r="FJM276" s="16"/>
      <c r="FJN276" s="15"/>
      <c r="FJO276" s="11"/>
      <c r="FJP276" s="14"/>
      <c r="FJQ276" s="14"/>
      <c r="FJR276" s="26"/>
      <c r="FJS276" s="14"/>
      <c r="FJT276" s="14"/>
      <c r="FJU276" s="14"/>
      <c r="FJV276" s="16"/>
      <c r="FJW276" s="15"/>
      <c r="FJX276" s="11"/>
      <c r="FJY276" s="14"/>
      <c r="FJZ276" s="14"/>
      <c r="FKA276" s="26"/>
      <c r="FKB276" s="14"/>
      <c r="FKC276" s="14"/>
      <c r="FKD276" s="14"/>
      <c r="FKE276" s="16"/>
      <c r="FKF276" s="15"/>
      <c r="FKG276" s="11"/>
      <c r="FKH276" s="14"/>
      <c r="FKI276" s="14"/>
      <c r="FKJ276" s="26"/>
      <c r="FKK276" s="14"/>
      <c r="FKL276" s="14"/>
      <c r="FKM276" s="14"/>
      <c r="FKN276" s="16"/>
      <c r="FKO276" s="15"/>
      <c r="FKP276" s="11"/>
      <c r="FKQ276" s="14"/>
      <c r="FKR276" s="14"/>
      <c r="FKS276" s="26"/>
      <c r="FKT276" s="14"/>
      <c r="FKU276" s="14"/>
      <c r="FKV276" s="14"/>
      <c r="FKW276" s="16"/>
      <c r="FKX276" s="15"/>
      <c r="FKY276" s="11"/>
      <c r="FKZ276" s="14"/>
      <c r="FLA276" s="14"/>
      <c r="FLB276" s="26"/>
      <c r="FLC276" s="14"/>
      <c r="FLD276" s="14"/>
      <c r="FLE276" s="14"/>
      <c r="FLF276" s="16"/>
      <c r="FLG276" s="15"/>
      <c r="FLH276" s="11"/>
      <c r="FLI276" s="14"/>
      <c r="FLJ276" s="14"/>
      <c r="FLK276" s="26"/>
      <c r="FLL276" s="14"/>
      <c r="FLM276" s="14"/>
      <c r="FLN276" s="14"/>
      <c r="FLO276" s="16"/>
      <c r="FLP276" s="15"/>
      <c r="FLQ276" s="11"/>
      <c r="FLR276" s="14"/>
      <c r="FLS276" s="14"/>
      <c r="FLT276" s="26"/>
      <c r="FLU276" s="14"/>
      <c r="FLV276" s="14"/>
      <c r="FLW276" s="14"/>
      <c r="FLX276" s="16"/>
      <c r="FLY276" s="15"/>
      <c r="FLZ276" s="11"/>
      <c r="FMA276" s="14"/>
      <c r="FMB276" s="14"/>
      <c r="FMC276" s="26"/>
      <c r="FMD276" s="14"/>
      <c r="FME276" s="14"/>
      <c r="FMF276" s="14"/>
      <c r="FMG276" s="16"/>
      <c r="FMH276" s="15"/>
      <c r="FMI276" s="11"/>
      <c r="FMJ276" s="14"/>
      <c r="FMK276" s="14"/>
      <c r="FML276" s="26"/>
      <c r="FMM276" s="14"/>
      <c r="FMN276" s="14"/>
      <c r="FMO276" s="14"/>
      <c r="FMP276" s="16"/>
      <c r="FMQ276" s="15"/>
      <c r="FMR276" s="11"/>
      <c r="FMS276" s="14"/>
      <c r="FMT276" s="14"/>
      <c r="FMU276" s="26"/>
      <c r="FMV276" s="14"/>
      <c r="FMW276" s="14"/>
      <c r="FMX276" s="14"/>
      <c r="FMY276" s="16"/>
      <c r="FMZ276" s="15"/>
      <c r="FNA276" s="11"/>
      <c r="FNB276" s="14"/>
      <c r="FNC276" s="14"/>
      <c r="FND276" s="26"/>
      <c r="FNE276" s="14"/>
      <c r="FNF276" s="14"/>
      <c r="FNG276" s="14"/>
      <c r="FNH276" s="16"/>
      <c r="FNI276" s="15"/>
      <c r="FNJ276" s="11"/>
      <c r="FNK276" s="14"/>
      <c r="FNL276" s="14"/>
      <c r="FNM276" s="26"/>
      <c r="FNN276" s="14"/>
      <c r="FNO276" s="14"/>
      <c r="FNP276" s="14"/>
      <c r="FNQ276" s="16"/>
      <c r="FNR276" s="15"/>
      <c r="FNS276" s="11"/>
      <c r="FNT276" s="14"/>
      <c r="FNU276" s="14"/>
      <c r="FNV276" s="26"/>
      <c r="FNW276" s="14"/>
      <c r="FNX276" s="14"/>
      <c r="FNY276" s="14"/>
      <c r="FNZ276" s="16"/>
      <c r="FOA276" s="15"/>
      <c r="FOB276" s="11"/>
      <c r="FOC276" s="14"/>
      <c r="FOD276" s="14"/>
      <c r="FOE276" s="26"/>
      <c r="FOF276" s="14"/>
      <c r="FOG276" s="14"/>
      <c r="FOH276" s="14"/>
      <c r="FOI276" s="16"/>
      <c r="FOJ276" s="15"/>
      <c r="FOK276" s="11"/>
      <c r="FOL276" s="14"/>
      <c r="FOM276" s="14"/>
      <c r="FON276" s="26"/>
      <c r="FOO276" s="14"/>
      <c r="FOP276" s="14"/>
      <c r="FOQ276" s="14"/>
      <c r="FOR276" s="16"/>
      <c r="FOS276" s="15"/>
      <c r="FOT276" s="11"/>
      <c r="FOU276" s="14"/>
      <c r="FOV276" s="14"/>
      <c r="FOW276" s="26"/>
      <c r="FOX276" s="14"/>
      <c r="FOY276" s="14"/>
      <c r="FOZ276" s="14"/>
      <c r="FPA276" s="16"/>
      <c r="FPB276" s="15"/>
      <c r="FPC276" s="11"/>
      <c r="FPD276" s="14"/>
      <c r="FPE276" s="14"/>
      <c r="FPF276" s="26"/>
      <c r="FPG276" s="14"/>
      <c r="FPH276" s="14"/>
      <c r="FPI276" s="14"/>
      <c r="FPJ276" s="16"/>
      <c r="FPK276" s="15"/>
      <c r="FPL276" s="11"/>
      <c r="FPM276" s="14"/>
      <c r="FPN276" s="14"/>
      <c r="FPO276" s="26"/>
      <c r="FPP276" s="14"/>
      <c r="FPQ276" s="14"/>
      <c r="FPR276" s="14"/>
      <c r="FPS276" s="16"/>
      <c r="FPT276" s="15"/>
      <c r="FPU276" s="11"/>
      <c r="FPV276" s="14"/>
      <c r="FPW276" s="14"/>
      <c r="FPX276" s="26"/>
      <c r="FPY276" s="14"/>
      <c r="FPZ276" s="14"/>
      <c r="FQA276" s="14"/>
      <c r="FQB276" s="16"/>
      <c r="FQC276" s="15"/>
      <c r="FQD276" s="11"/>
      <c r="FQE276" s="14"/>
      <c r="FQF276" s="14"/>
      <c r="FQG276" s="26"/>
      <c r="FQH276" s="14"/>
      <c r="FQI276" s="14"/>
      <c r="FQJ276" s="14"/>
      <c r="FQK276" s="16"/>
      <c r="FQL276" s="15"/>
      <c r="FQM276" s="11"/>
      <c r="FQN276" s="14"/>
      <c r="FQO276" s="14"/>
      <c r="FQP276" s="26"/>
      <c r="FQQ276" s="14"/>
      <c r="FQR276" s="14"/>
      <c r="FQS276" s="14"/>
      <c r="FQT276" s="16"/>
      <c r="FQU276" s="15"/>
      <c r="FQV276" s="11"/>
      <c r="FQW276" s="14"/>
      <c r="FQX276" s="14"/>
      <c r="FQY276" s="26"/>
      <c r="FQZ276" s="14"/>
      <c r="FRA276" s="14"/>
      <c r="FRB276" s="14"/>
      <c r="FRC276" s="16"/>
      <c r="FRD276" s="15"/>
      <c r="FRE276" s="11"/>
      <c r="FRF276" s="14"/>
      <c r="FRG276" s="14"/>
      <c r="FRH276" s="26"/>
      <c r="FRI276" s="14"/>
      <c r="FRJ276" s="14"/>
      <c r="FRK276" s="14"/>
      <c r="FRL276" s="16"/>
      <c r="FRM276" s="15"/>
      <c r="FRN276" s="11"/>
      <c r="FRO276" s="14"/>
      <c r="FRP276" s="14"/>
      <c r="FRQ276" s="26"/>
      <c r="FRR276" s="14"/>
      <c r="FRS276" s="14"/>
      <c r="FRT276" s="14"/>
      <c r="FRU276" s="16"/>
      <c r="FRV276" s="15"/>
      <c r="FRW276" s="11"/>
      <c r="FRX276" s="14"/>
      <c r="FRY276" s="14"/>
      <c r="FRZ276" s="26"/>
      <c r="FSA276" s="14"/>
      <c r="FSB276" s="14"/>
      <c r="FSC276" s="14"/>
      <c r="FSD276" s="16"/>
      <c r="FSE276" s="15"/>
      <c r="FSF276" s="11"/>
      <c r="FSG276" s="14"/>
      <c r="FSH276" s="14"/>
      <c r="FSI276" s="26"/>
      <c r="FSJ276" s="14"/>
      <c r="FSK276" s="14"/>
      <c r="FSL276" s="14"/>
      <c r="FSM276" s="16"/>
      <c r="FSN276" s="15"/>
      <c r="FSO276" s="11"/>
      <c r="FSP276" s="14"/>
      <c r="FSQ276" s="14"/>
      <c r="FSR276" s="26"/>
      <c r="FSS276" s="14"/>
      <c r="FST276" s="14"/>
      <c r="FSU276" s="14"/>
      <c r="FSV276" s="16"/>
      <c r="FSW276" s="15"/>
      <c r="FSX276" s="11"/>
      <c r="FSY276" s="14"/>
      <c r="FSZ276" s="14"/>
      <c r="FTA276" s="26"/>
      <c r="FTB276" s="14"/>
      <c r="FTC276" s="14"/>
      <c r="FTD276" s="14"/>
      <c r="FTE276" s="16"/>
      <c r="FTF276" s="15"/>
      <c r="FTG276" s="11"/>
      <c r="FTH276" s="14"/>
      <c r="FTI276" s="14"/>
      <c r="FTJ276" s="26"/>
      <c r="FTK276" s="14"/>
      <c r="FTL276" s="14"/>
      <c r="FTM276" s="14"/>
      <c r="FTN276" s="16"/>
      <c r="FTO276" s="15"/>
      <c r="FTP276" s="11"/>
      <c r="FTQ276" s="14"/>
      <c r="FTR276" s="14"/>
      <c r="FTS276" s="26"/>
      <c r="FTT276" s="14"/>
      <c r="FTU276" s="14"/>
      <c r="FTV276" s="14"/>
      <c r="FTW276" s="16"/>
      <c r="FTX276" s="15"/>
      <c r="FTY276" s="11"/>
      <c r="FTZ276" s="14"/>
      <c r="FUA276" s="14"/>
      <c r="FUB276" s="26"/>
      <c r="FUC276" s="14"/>
      <c r="FUD276" s="14"/>
      <c r="FUE276" s="14"/>
      <c r="FUF276" s="16"/>
      <c r="FUG276" s="15"/>
      <c r="FUH276" s="11"/>
      <c r="FUI276" s="14"/>
      <c r="FUJ276" s="14"/>
      <c r="FUK276" s="26"/>
      <c r="FUL276" s="14"/>
      <c r="FUM276" s="14"/>
      <c r="FUN276" s="14"/>
      <c r="FUO276" s="16"/>
      <c r="FUP276" s="15"/>
      <c r="FUQ276" s="11"/>
      <c r="FUR276" s="14"/>
      <c r="FUS276" s="14"/>
      <c r="FUT276" s="26"/>
      <c r="FUU276" s="14"/>
      <c r="FUV276" s="14"/>
      <c r="FUW276" s="14"/>
      <c r="FUX276" s="16"/>
      <c r="FUY276" s="15"/>
      <c r="FUZ276" s="11"/>
      <c r="FVA276" s="14"/>
      <c r="FVB276" s="14"/>
      <c r="FVC276" s="26"/>
      <c r="FVD276" s="14"/>
      <c r="FVE276" s="14"/>
      <c r="FVF276" s="14"/>
      <c r="FVG276" s="16"/>
      <c r="FVH276" s="15"/>
      <c r="FVI276" s="11"/>
      <c r="FVJ276" s="14"/>
      <c r="FVK276" s="14"/>
      <c r="FVL276" s="26"/>
      <c r="FVM276" s="14"/>
      <c r="FVN276" s="14"/>
      <c r="FVO276" s="14"/>
      <c r="FVP276" s="16"/>
      <c r="FVQ276" s="15"/>
      <c r="FVR276" s="11"/>
      <c r="FVS276" s="14"/>
      <c r="FVT276" s="14"/>
      <c r="FVU276" s="26"/>
      <c r="FVV276" s="14"/>
      <c r="FVW276" s="14"/>
      <c r="FVX276" s="14"/>
      <c r="FVY276" s="16"/>
      <c r="FVZ276" s="15"/>
      <c r="FWA276" s="11"/>
      <c r="FWB276" s="14"/>
      <c r="FWC276" s="14"/>
      <c r="FWD276" s="26"/>
      <c r="FWE276" s="14"/>
      <c r="FWF276" s="14"/>
      <c r="FWG276" s="14"/>
      <c r="FWH276" s="16"/>
      <c r="FWI276" s="15"/>
      <c r="FWJ276" s="11"/>
      <c r="FWK276" s="14"/>
      <c r="FWL276" s="14"/>
      <c r="FWM276" s="26"/>
      <c r="FWN276" s="14"/>
      <c r="FWO276" s="14"/>
      <c r="FWP276" s="14"/>
      <c r="FWQ276" s="16"/>
      <c r="FWR276" s="15"/>
      <c r="FWS276" s="11"/>
      <c r="FWT276" s="14"/>
      <c r="FWU276" s="14"/>
      <c r="FWV276" s="26"/>
      <c r="FWW276" s="14"/>
      <c r="FWX276" s="14"/>
      <c r="FWY276" s="14"/>
      <c r="FWZ276" s="16"/>
      <c r="FXA276" s="15"/>
      <c r="FXB276" s="11"/>
      <c r="FXC276" s="14"/>
      <c r="FXD276" s="14"/>
      <c r="FXE276" s="26"/>
      <c r="FXF276" s="14"/>
      <c r="FXG276" s="14"/>
      <c r="FXH276" s="14"/>
      <c r="FXI276" s="16"/>
      <c r="FXJ276" s="15"/>
      <c r="FXK276" s="11"/>
      <c r="FXL276" s="14"/>
      <c r="FXM276" s="14"/>
      <c r="FXN276" s="26"/>
      <c r="FXO276" s="14"/>
      <c r="FXP276" s="14"/>
      <c r="FXQ276" s="14"/>
      <c r="FXR276" s="16"/>
      <c r="FXS276" s="15"/>
      <c r="FXT276" s="11"/>
      <c r="FXU276" s="14"/>
      <c r="FXV276" s="14"/>
      <c r="FXW276" s="26"/>
      <c r="FXX276" s="14"/>
      <c r="FXY276" s="14"/>
      <c r="FXZ276" s="14"/>
      <c r="FYA276" s="16"/>
      <c r="FYB276" s="15"/>
      <c r="FYC276" s="11"/>
      <c r="FYD276" s="14"/>
      <c r="FYE276" s="14"/>
      <c r="FYF276" s="26"/>
      <c r="FYG276" s="14"/>
      <c r="FYH276" s="14"/>
      <c r="FYI276" s="14"/>
      <c r="FYJ276" s="16"/>
      <c r="FYK276" s="15"/>
      <c r="FYL276" s="11"/>
      <c r="FYM276" s="14"/>
      <c r="FYN276" s="14"/>
      <c r="FYO276" s="26"/>
      <c r="FYP276" s="14"/>
      <c r="FYQ276" s="14"/>
      <c r="FYR276" s="14"/>
      <c r="FYS276" s="16"/>
      <c r="FYT276" s="15"/>
      <c r="FYU276" s="11"/>
      <c r="FYV276" s="14"/>
      <c r="FYW276" s="14"/>
      <c r="FYX276" s="26"/>
      <c r="FYY276" s="14"/>
      <c r="FYZ276" s="14"/>
      <c r="FZA276" s="14"/>
      <c r="FZB276" s="16"/>
      <c r="FZC276" s="15"/>
      <c r="FZD276" s="11"/>
      <c r="FZE276" s="14"/>
      <c r="FZF276" s="14"/>
      <c r="FZG276" s="26"/>
      <c r="FZH276" s="14"/>
      <c r="FZI276" s="14"/>
      <c r="FZJ276" s="14"/>
      <c r="FZK276" s="16"/>
      <c r="FZL276" s="15"/>
      <c r="FZM276" s="11"/>
      <c r="FZN276" s="14"/>
      <c r="FZO276" s="14"/>
      <c r="FZP276" s="26"/>
      <c r="FZQ276" s="14"/>
      <c r="FZR276" s="14"/>
      <c r="FZS276" s="14"/>
      <c r="FZT276" s="16"/>
      <c r="FZU276" s="15"/>
      <c r="FZV276" s="11"/>
      <c r="FZW276" s="14"/>
      <c r="FZX276" s="14"/>
      <c r="FZY276" s="26"/>
      <c r="FZZ276" s="14"/>
      <c r="GAA276" s="14"/>
      <c r="GAB276" s="14"/>
      <c r="GAC276" s="16"/>
      <c r="GAD276" s="15"/>
      <c r="GAE276" s="11"/>
      <c r="GAF276" s="14"/>
      <c r="GAG276" s="14"/>
      <c r="GAH276" s="26"/>
      <c r="GAI276" s="14"/>
      <c r="GAJ276" s="14"/>
      <c r="GAK276" s="14"/>
      <c r="GAL276" s="16"/>
      <c r="GAM276" s="15"/>
      <c r="GAN276" s="11"/>
      <c r="GAO276" s="14"/>
      <c r="GAP276" s="14"/>
      <c r="GAQ276" s="26"/>
      <c r="GAR276" s="14"/>
      <c r="GAS276" s="14"/>
      <c r="GAT276" s="14"/>
      <c r="GAU276" s="16"/>
      <c r="GAV276" s="15"/>
      <c r="GAW276" s="11"/>
      <c r="GAX276" s="14"/>
      <c r="GAY276" s="14"/>
      <c r="GAZ276" s="26"/>
      <c r="GBA276" s="14"/>
      <c r="GBB276" s="14"/>
      <c r="GBC276" s="14"/>
      <c r="GBD276" s="16"/>
      <c r="GBE276" s="15"/>
      <c r="GBF276" s="11"/>
      <c r="GBG276" s="14"/>
      <c r="GBH276" s="14"/>
      <c r="GBI276" s="26"/>
      <c r="GBJ276" s="14"/>
      <c r="GBK276" s="14"/>
      <c r="GBL276" s="14"/>
      <c r="GBM276" s="16"/>
      <c r="GBN276" s="15"/>
      <c r="GBO276" s="11"/>
      <c r="GBP276" s="14"/>
      <c r="GBQ276" s="14"/>
      <c r="GBR276" s="26"/>
      <c r="GBS276" s="14"/>
      <c r="GBT276" s="14"/>
      <c r="GBU276" s="14"/>
      <c r="GBV276" s="16"/>
      <c r="GBW276" s="15"/>
      <c r="GBX276" s="11"/>
      <c r="GBY276" s="14"/>
      <c r="GBZ276" s="14"/>
      <c r="GCA276" s="26"/>
      <c r="GCB276" s="14"/>
      <c r="GCC276" s="14"/>
      <c r="GCD276" s="14"/>
      <c r="GCE276" s="16"/>
      <c r="GCF276" s="15"/>
      <c r="GCG276" s="11"/>
      <c r="GCH276" s="14"/>
      <c r="GCI276" s="14"/>
      <c r="GCJ276" s="26"/>
      <c r="GCK276" s="14"/>
      <c r="GCL276" s="14"/>
      <c r="GCM276" s="14"/>
      <c r="GCN276" s="16"/>
      <c r="GCO276" s="15"/>
      <c r="GCP276" s="11"/>
      <c r="GCQ276" s="14"/>
      <c r="GCR276" s="14"/>
      <c r="GCS276" s="26"/>
      <c r="GCT276" s="14"/>
      <c r="GCU276" s="14"/>
      <c r="GCV276" s="14"/>
      <c r="GCW276" s="16"/>
      <c r="GCX276" s="15"/>
      <c r="GCY276" s="11"/>
      <c r="GCZ276" s="14"/>
      <c r="GDA276" s="14"/>
      <c r="GDB276" s="26"/>
      <c r="GDC276" s="14"/>
      <c r="GDD276" s="14"/>
      <c r="GDE276" s="14"/>
      <c r="GDF276" s="16"/>
      <c r="GDG276" s="15"/>
      <c r="GDH276" s="11"/>
      <c r="GDI276" s="14"/>
      <c r="GDJ276" s="14"/>
      <c r="GDK276" s="26"/>
      <c r="GDL276" s="14"/>
      <c r="GDM276" s="14"/>
      <c r="GDN276" s="14"/>
      <c r="GDO276" s="16"/>
      <c r="GDP276" s="15"/>
      <c r="GDQ276" s="11"/>
      <c r="GDR276" s="14"/>
      <c r="GDS276" s="14"/>
      <c r="GDT276" s="26"/>
      <c r="GDU276" s="14"/>
      <c r="GDV276" s="14"/>
      <c r="GDW276" s="14"/>
      <c r="GDX276" s="16"/>
      <c r="GDY276" s="15"/>
      <c r="GDZ276" s="11"/>
      <c r="GEA276" s="14"/>
      <c r="GEB276" s="14"/>
      <c r="GEC276" s="26"/>
      <c r="GED276" s="14"/>
      <c r="GEE276" s="14"/>
      <c r="GEF276" s="14"/>
      <c r="GEG276" s="16"/>
      <c r="GEH276" s="15"/>
      <c r="GEI276" s="11"/>
      <c r="GEJ276" s="14"/>
      <c r="GEK276" s="14"/>
      <c r="GEL276" s="26"/>
      <c r="GEM276" s="14"/>
      <c r="GEN276" s="14"/>
      <c r="GEO276" s="14"/>
      <c r="GEP276" s="16"/>
      <c r="GEQ276" s="15"/>
      <c r="GER276" s="11"/>
      <c r="GES276" s="14"/>
      <c r="GET276" s="14"/>
      <c r="GEU276" s="26"/>
      <c r="GEV276" s="14"/>
      <c r="GEW276" s="14"/>
      <c r="GEX276" s="14"/>
      <c r="GEY276" s="16"/>
      <c r="GEZ276" s="15"/>
      <c r="GFA276" s="11"/>
      <c r="GFB276" s="14"/>
      <c r="GFC276" s="14"/>
      <c r="GFD276" s="26"/>
      <c r="GFE276" s="14"/>
      <c r="GFF276" s="14"/>
      <c r="GFG276" s="14"/>
      <c r="GFH276" s="16"/>
      <c r="GFI276" s="15"/>
      <c r="GFJ276" s="11"/>
      <c r="GFK276" s="14"/>
      <c r="GFL276" s="14"/>
      <c r="GFM276" s="26"/>
      <c r="GFN276" s="14"/>
      <c r="GFO276" s="14"/>
      <c r="GFP276" s="14"/>
      <c r="GFQ276" s="16"/>
      <c r="GFR276" s="15"/>
      <c r="GFS276" s="11"/>
      <c r="GFT276" s="14"/>
      <c r="GFU276" s="14"/>
      <c r="GFV276" s="26"/>
      <c r="GFW276" s="14"/>
      <c r="GFX276" s="14"/>
      <c r="GFY276" s="14"/>
      <c r="GFZ276" s="16"/>
      <c r="GGA276" s="15"/>
      <c r="GGB276" s="11"/>
      <c r="GGC276" s="14"/>
      <c r="GGD276" s="14"/>
      <c r="GGE276" s="26"/>
      <c r="GGF276" s="14"/>
      <c r="GGG276" s="14"/>
      <c r="GGH276" s="14"/>
      <c r="GGI276" s="16"/>
      <c r="GGJ276" s="15"/>
      <c r="GGK276" s="11"/>
      <c r="GGL276" s="14"/>
      <c r="GGM276" s="14"/>
      <c r="GGN276" s="26"/>
      <c r="GGO276" s="14"/>
      <c r="GGP276" s="14"/>
      <c r="GGQ276" s="14"/>
      <c r="GGR276" s="16"/>
      <c r="GGS276" s="15"/>
      <c r="GGT276" s="11"/>
      <c r="GGU276" s="14"/>
      <c r="GGV276" s="14"/>
      <c r="GGW276" s="26"/>
      <c r="GGX276" s="14"/>
      <c r="GGY276" s="14"/>
      <c r="GGZ276" s="14"/>
      <c r="GHA276" s="16"/>
      <c r="GHB276" s="15"/>
      <c r="GHC276" s="11"/>
      <c r="GHD276" s="14"/>
      <c r="GHE276" s="14"/>
      <c r="GHF276" s="26"/>
      <c r="GHG276" s="14"/>
      <c r="GHH276" s="14"/>
      <c r="GHI276" s="14"/>
      <c r="GHJ276" s="16"/>
      <c r="GHK276" s="15"/>
      <c r="GHL276" s="11"/>
      <c r="GHM276" s="14"/>
      <c r="GHN276" s="14"/>
      <c r="GHO276" s="26"/>
      <c r="GHP276" s="14"/>
      <c r="GHQ276" s="14"/>
      <c r="GHR276" s="14"/>
      <c r="GHS276" s="16"/>
      <c r="GHT276" s="15"/>
      <c r="GHU276" s="11"/>
      <c r="GHV276" s="14"/>
      <c r="GHW276" s="14"/>
      <c r="GHX276" s="26"/>
      <c r="GHY276" s="14"/>
      <c r="GHZ276" s="14"/>
      <c r="GIA276" s="14"/>
      <c r="GIB276" s="16"/>
      <c r="GIC276" s="15"/>
      <c r="GID276" s="11"/>
      <c r="GIE276" s="14"/>
      <c r="GIF276" s="14"/>
      <c r="GIG276" s="26"/>
      <c r="GIH276" s="14"/>
      <c r="GII276" s="14"/>
      <c r="GIJ276" s="14"/>
      <c r="GIK276" s="16"/>
      <c r="GIL276" s="15"/>
      <c r="GIM276" s="11"/>
      <c r="GIN276" s="14"/>
      <c r="GIO276" s="14"/>
      <c r="GIP276" s="26"/>
      <c r="GIQ276" s="14"/>
      <c r="GIR276" s="14"/>
      <c r="GIS276" s="14"/>
      <c r="GIT276" s="16"/>
      <c r="GIU276" s="15"/>
      <c r="GIV276" s="11"/>
      <c r="GIW276" s="14"/>
      <c r="GIX276" s="14"/>
      <c r="GIY276" s="26"/>
      <c r="GIZ276" s="14"/>
      <c r="GJA276" s="14"/>
      <c r="GJB276" s="14"/>
      <c r="GJC276" s="16"/>
      <c r="GJD276" s="15"/>
      <c r="GJE276" s="11"/>
      <c r="GJF276" s="14"/>
      <c r="GJG276" s="14"/>
      <c r="GJH276" s="26"/>
      <c r="GJI276" s="14"/>
      <c r="GJJ276" s="14"/>
      <c r="GJK276" s="14"/>
      <c r="GJL276" s="16"/>
      <c r="GJM276" s="15"/>
      <c r="GJN276" s="11"/>
      <c r="GJO276" s="14"/>
      <c r="GJP276" s="14"/>
      <c r="GJQ276" s="26"/>
      <c r="GJR276" s="14"/>
      <c r="GJS276" s="14"/>
      <c r="GJT276" s="14"/>
      <c r="GJU276" s="16"/>
      <c r="GJV276" s="15"/>
      <c r="GJW276" s="11"/>
      <c r="GJX276" s="14"/>
      <c r="GJY276" s="14"/>
      <c r="GJZ276" s="26"/>
      <c r="GKA276" s="14"/>
      <c r="GKB276" s="14"/>
      <c r="GKC276" s="14"/>
      <c r="GKD276" s="16"/>
      <c r="GKE276" s="15"/>
      <c r="GKF276" s="11"/>
      <c r="GKG276" s="14"/>
      <c r="GKH276" s="14"/>
      <c r="GKI276" s="26"/>
      <c r="GKJ276" s="14"/>
      <c r="GKK276" s="14"/>
      <c r="GKL276" s="14"/>
      <c r="GKM276" s="16"/>
      <c r="GKN276" s="15"/>
      <c r="GKO276" s="11"/>
      <c r="GKP276" s="14"/>
      <c r="GKQ276" s="14"/>
      <c r="GKR276" s="26"/>
      <c r="GKS276" s="14"/>
      <c r="GKT276" s="14"/>
      <c r="GKU276" s="14"/>
      <c r="GKV276" s="16"/>
      <c r="GKW276" s="15"/>
      <c r="GKX276" s="11"/>
      <c r="GKY276" s="14"/>
      <c r="GKZ276" s="14"/>
      <c r="GLA276" s="26"/>
      <c r="GLB276" s="14"/>
      <c r="GLC276" s="14"/>
      <c r="GLD276" s="14"/>
      <c r="GLE276" s="16"/>
      <c r="GLF276" s="15"/>
      <c r="GLG276" s="11"/>
      <c r="GLH276" s="14"/>
      <c r="GLI276" s="14"/>
      <c r="GLJ276" s="26"/>
      <c r="GLK276" s="14"/>
      <c r="GLL276" s="14"/>
      <c r="GLM276" s="14"/>
      <c r="GLN276" s="16"/>
      <c r="GLO276" s="15"/>
      <c r="GLP276" s="11"/>
      <c r="GLQ276" s="14"/>
      <c r="GLR276" s="14"/>
      <c r="GLS276" s="26"/>
      <c r="GLT276" s="14"/>
      <c r="GLU276" s="14"/>
      <c r="GLV276" s="14"/>
      <c r="GLW276" s="16"/>
      <c r="GLX276" s="15"/>
      <c r="GLY276" s="11"/>
      <c r="GLZ276" s="14"/>
      <c r="GMA276" s="14"/>
      <c r="GMB276" s="26"/>
      <c r="GMC276" s="14"/>
      <c r="GMD276" s="14"/>
      <c r="GME276" s="14"/>
      <c r="GMF276" s="16"/>
      <c r="GMG276" s="15"/>
      <c r="GMH276" s="11"/>
      <c r="GMI276" s="14"/>
      <c r="GMJ276" s="14"/>
      <c r="GMK276" s="26"/>
      <c r="GML276" s="14"/>
      <c r="GMM276" s="14"/>
      <c r="GMN276" s="14"/>
      <c r="GMO276" s="16"/>
      <c r="GMP276" s="15"/>
      <c r="GMQ276" s="11"/>
      <c r="GMR276" s="14"/>
      <c r="GMS276" s="14"/>
      <c r="GMT276" s="26"/>
      <c r="GMU276" s="14"/>
      <c r="GMV276" s="14"/>
      <c r="GMW276" s="14"/>
      <c r="GMX276" s="16"/>
      <c r="GMY276" s="15"/>
      <c r="GMZ276" s="11"/>
      <c r="GNA276" s="14"/>
      <c r="GNB276" s="14"/>
      <c r="GNC276" s="26"/>
      <c r="GND276" s="14"/>
      <c r="GNE276" s="14"/>
      <c r="GNF276" s="14"/>
      <c r="GNG276" s="16"/>
      <c r="GNH276" s="15"/>
      <c r="GNI276" s="11"/>
      <c r="GNJ276" s="14"/>
      <c r="GNK276" s="14"/>
      <c r="GNL276" s="26"/>
      <c r="GNM276" s="14"/>
      <c r="GNN276" s="14"/>
      <c r="GNO276" s="14"/>
      <c r="GNP276" s="16"/>
      <c r="GNQ276" s="15"/>
      <c r="GNR276" s="11"/>
      <c r="GNS276" s="14"/>
      <c r="GNT276" s="14"/>
      <c r="GNU276" s="26"/>
      <c r="GNV276" s="14"/>
      <c r="GNW276" s="14"/>
      <c r="GNX276" s="14"/>
      <c r="GNY276" s="16"/>
      <c r="GNZ276" s="15"/>
      <c r="GOA276" s="11"/>
      <c r="GOB276" s="14"/>
      <c r="GOC276" s="14"/>
      <c r="GOD276" s="26"/>
      <c r="GOE276" s="14"/>
      <c r="GOF276" s="14"/>
      <c r="GOG276" s="14"/>
      <c r="GOH276" s="16"/>
      <c r="GOI276" s="15"/>
      <c r="GOJ276" s="11"/>
      <c r="GOK276" s="14"/>
      <c r="GOL276" s="14"/>
      <c r="GOM276" s="26"/>
      <c r="GON276" s="14"/>
      <c r="GOO276" s="14"/>
      <c r="GOP276" s="14"/>
      <c r="GOQ276" s="16"/>
      <c r="GOR276" s="15"/>
      <c r="GOS276" s="11"/>
      <c r="GOT276" s="14"/>
      <c r="GOU276" s="14"/>
      <c r="GOV276" s="26"/>
      <c r="GOW276" s="14"/>
      <c r="GOX276" s="14"/>
      <c r="GOY276" s="14"/>
      <c r="GOZ276" s="16"/>
      <c r="GPA276" s="15"/>
      <c r="GPB276" s="11"/>
      <c r="GPC276" s="14"/>
      <c r="GPD276" s="14"/>
      <c r="GPE276" s="26"/>
      <c r="GPF276" s="14"/>
      <c r="GPG276" s="14"/>
      <c r="GPH276" s="14"/>
      <c r="GPI276" s="16"/>
      <c r="GPJ276" s="15"/>
      <c r="GPK276" s="11"/>
      <c r="GPL276" s="14"/>
      <c r="GPM276" s="14"/>
      <c r="GPN276" s="26"/>
      <c r="GPO276" s="14"/>
      <c r="GPP276" s="14"/>
      <c r="GPQ276" s="14"/>
      <c r="GPR276" s="16"/>
      <c r="GPS276" s="15"/>
      <c r="GPT276" s="11"/>
      <c r="GPU276" s="14"/>
      <c r="GPV276" s="14"/>
      <c r="GPW276" s="26"/>
      <c r="GPX276" s="14"/>
      <c r="GPY276" s="14"/>
      <c r="GPZ276" s="14"/>
      <c r="GQA276" s="16"/>
      <c r="GQB276" s="15"/>
      <c r="GQC276" s="11"/>
      <c r="GQD276" s="14"/>
      <c r="GQE276" s="14"/>
      <c r="GQF276" s="26"/>
      <c r="GQG276" s="14"/>
      <c r="GQH276" s="14"/>
      <c r="GQI276" s="14"/>
      <c r="GQJ276" s="16"/>
      <c r="GQK276" s="15"/>
      <c r="GQL276" s="11"/>
      <c r="GQM276" s="14"/>
      <c r="GQN276" s="14"/>
      <c r="GQO276" s="26"/>
      <c r="GQP276" s="14"/>
      <c r="GQQ276" s="14"/>
      <c r="GQR276" s="14"/>
      <c r="GQS276" s="16"/>
      <c r="GQT276" s="15"/>
      <c r="GQU276" s="11"/>
      <c r="GQV276" s="14"/>
      <c r="GQW276" s="14"/>
      <c r="GQX276" s="26"/>
      <c r="GQY276" s="14"/>
      <c r="GQZ276" s="14"/>
      <c r="GRA276" s="14"/>
      <c r="GRB276" s="16"/>
      <c r="GRC276" s="15"/>
      <c r="GRD276" s="11"/>
      <c r="GRE276" s="14"/>
      <c r="GRF276" s="14"/>
      <c r="GRG276" s="26"/>
      <c r="GRH276" s="14"/>
      <c r="GRI276" s="14"/>
      <c r="GRJ276" s="14"/>
      <c r="GRK276" s="16"/>
      <c r="GRL276" s="15"/>
      <c r="GRM276" s="11"/>
      <c r="GRN276" s="14"/>
      <c r="GRO276" s="14"/>
      <c r="GRP276" s="26"/>
      <c r="GRQ276" s="14"/>
      <c r="GRR276" s="14"/>
      <c r="GRS276" s="14"/>
      <c r="GRT276" s="16"/>
      <c r="GRU276" s="15"/>
      <c r="GRV276" s="11"/>
      <c r="GRW276" s="14"/>
      <c r="GRX276" s="14"/>
      <c r="GRY276" s="26"/>
      <c r="GRZ276" s="14"/>
      <c r="GSA276" s="14"/>
      <c r="GSB276" s="14"/>
      <c r="GSC276" s="16"/>
      <c r="GSD276" s="15"/>
      <c r="GSE276" s="11"/>
      <c r="GSF276" s="14"/>
      <c r="GSG276" s="14"/>
      <c r="GSH276" s="26"/>
      <c r="GSI276" s="14"/>
      <c r="GSJ276" s="14"/>
      <c r="GSK276" s="14"/>
      <c r="GSL276" s="16"/>
      <c r="GSM276" s="15"/>
      <c r="GSN276" s="11"/>
      <c r="GSO276" s="14"/>
      <c r="GSP276" s="14"/>
      <c r="GSQ276" s="26"/>
      <c r="GSR276" s="14"/>
      <c r="GSS276" s="14"/>
      <c r="GST276" s="14"/>
      <c r="GSU276" s="16"/>
      <c r="GSV276" s="15"/>
      <c r="GSW276" s="11"/>
      <c r="GSX276" s="14"/>
      <c r="GSY276" s="14"/>
      <c r="GSZ276" s="26"/>
      <c r="GTA276" s="14"/>
      <c r="GTB276" s="14"/>
      <c r="GTC276" s="14"/>
      <c r="GTD276" s="16"/>
      <c r="GTE276" s="15"/>
      <c r="GTF276" s="11"/>
      <c r="GTG276" s="14"/>
      <c r="GTH276" s="14"/>
      <c r="GTI276" s="26"/>
      <c r="GTJ276" s="14"/>
      <c r="GTK276" s="14"/>
      <c r="GTL276" s="14"/>
      <c r="GTM276" s="16"/>
      <c r="GTN276" s="15"/>
      <c r="GTO276" s="11"/>
      <c r="GTP276" s="14"/>
      <c r="GTQ276" s="14"/>
      <c r="GTR276" s="26"/>
      <c r="GTS276" s="14"/>
      <c r="GTT276" s="14"/>
      <c r="GTU276" s="14"/>
      <c r="GTV276" s="16"/>
      <c r="GTW276" s="15"/>
      <c r="GTX276" s="11"/>
      <c r="GTY276" s="14"/>
      <c r="GTZ276" s="14"/>
      <c r="GUA276" s="26"/>
      <c r="GUB276" s="14"/>
      <c r="GUC276" s="14"/>
      <c r="GUD276" s="14"/>
      <c r="GUE276" s="16"/>
      <c r="GUF276" s="15"/>
      <c r="GUG276" s="11"/>
      <c r="GUH276" s="14"/>
      <c r="GUI276" s="14"/>
      <c r="GUJ276" s="26"/>
      <c r="GUK276" s="14"/>
      <c r="GUL276" s="14"/>
      <c r="GUM276" s="14"/>
      <c r="GUN276" s="16"/>
      <c r="GUO276" s="15"/>
      <c r="GUP276" s="11"/>
      <c r="GUQ276" s="14"/>
      <c r="GUR276" s="14"/>
      <c r="GUS276" s="26"/>
      <c r="GUT276" s="14"/>
      <c r="GUU276" s="14"/>
      <c r="GUV276" s="14"/>
      <c r="GUW276" s="16"/>
      <c r="GUX276" s="15"/>
      <c r="GUY276" s="11"/>
      <c r="GUZ276" s="14"/>
      <c r="GVA276" s="14"/>
      <c r="GVB276" s="26"/>
      <c r="GVC276" s="14"/>
      <c r="GVD276" s="14"/>
      <c r="GVE276" s="14"/>
      <c r="GVF276" s="16"/>
      <c r="GVG276" s="15"/>
      <c r="GVH276" s="11"/>
      <c r="GVI276" s="14"/>
      <c r="GVJ276" s="14"/>
      <c r="GVK276" s="26"/>
      <c r="GVL276" s="14"/>
      <c r="GVM276" s="14"/>
      <c r="GVN276" s="14"/>
      <c r="GVO276" s="16"/>
      <c r="GVP276" s="15"/>
      <c r="GVQ276" s="11"/>
      <c r="GVR276" s="14"/>
      <c r="GVS276" s="14"/>
      <c r="GVT276" s="26"/>
      <c r="GVU276" s="14"/>
      <c r="GVV276" s="14"/>
      <c r="GVW276" s="14"/>
      <c r="GVX276" s="16"/>
      <c r="GVY276" s="15"/>
      <c r="GVZ276" s="11"/>
      <c r="GWA276" s="14"/>
      <c r="GWB276" s="14"/>
      <c r="GWC276" s="26"/>
      <c r="GWD276" s="14"/>
      <c r="GWE276" s="14"/>
      <c r="GWF276" s="14"/>
      <c r="GWG276" s="16"/>
      <c r="GWH276" s="15"/>
      <c r="GWI276" s="11"/>
      <c r="GWJ276" s="14"/>
      <c r="GWK276" s="14"/>
      <c r="GWL276" s="26"/>
      <c r="GWM276" s="14"/>
      <c r="GWN276" s="14"/>
      <c r="GWO276" s="14"/>
      <c r="GWP276" s="16"/>
      <c r="GWQ276" s="15"/>
      <c r="GWR276" s="11"/>
      <c r="GWS276" s="14"/>
      <c r="GWT276" s="14"/>
      <c r="GWU276" s="26"/>
      <c r="GWV276" s="14"/>
      <c r="GWW276" s="14"/>
      <c r="GWX276" s="14"/>
      <c r="GWY276" s="16"/>
      <c r="GWZ276" s="15"/>
      <c r="GXA276" s="11"/>
      <c r="GXB276" s="14"/>
      <c r="GXC276" s="14"/>
      <c r="GXD276" s="26"/>
      <c r="GXE276" s="14"/>
      <c r="GXF276" s="14"/>
      <c r="GXG276" s="14"/>
      <c r="GXH276" s="16"/>
      <c r="GXI276" s="15"/>
      <c r="GXJ276" s="11"/>
      <c r="GXK276" s="14"/>
      <c r="GXL276" s="14"/>
      <c r="GXM276" s="26"/>
      <c r="GXN276" s="14"/>
      <c r="GXO276" s="14"/>
      <c r="GXP276" s="14"/>
      <c r="GXQ276" s="16"/>
      <c r="GXR276" s="15"/>
      <c r="GXS276" s="11"/>
      <c r="GXT276" s="14"/>
      <c r="GXU276" s="14"/>
      <c r="GXV276" s="26"/>
      <c r="GXW276" s="14"/>
      <c r="GXX276" s="14"/>
      <c r="GXY276" s="14"/>
      <c r="GXZ276" s="16"/>
      <c r="GYA276" s="15"/>
      <c r="GYB276" s="11"/>
      <c r="GYC276" s="14"/>
      <c r="GYD276" s="14"/>
      <c r="GYE276" s="26"/>
      <c r="GYF276" s="14"/>
      <c r="GYG276" s="14"/>
      <c r="GYH276" s="14"/>
      <c r="GYI276" s="16"/>
      <c r="GYJ276" s="15"/>
      <c r="GYK276" s="11"/>
      <c r="GYL276" s="14"/>
      <c r="GYM276" s="14"/>
      <c r="GYN276" s="26"/>
      <c r="GYO276" s="14"/>
      <c r="GYP276" s="14"/>
      <c r="GYQ276" s="14"/>
      <c r="GYR276" s="16"/>
      <c r="GYS276" s="15"/>
      <c r="GYT276" s="11"/>
      <c r="GYU276" s="14"/>
      <c r="GYV276" s="14"/>
      <c r="GYW276" s="26"/>
      <c r="GYX276" s="14"/>
      <c r="GYY276" s="14"/>
      <c r="GYZ276" s="14"/>
      <c r="GZA276" s="16"/>
      <c r="GZB276" s="15"/>
      <c r="GZC276" s="11"/>
      <c r="GZD276" s="14"/>
      <c r="GZE276" s="14"/>
      <c r="GZF276" s="26"/>
      <c r="GZG276" s="14"/>
      <c r="GZH276" s="14"/>
      <c r="GZI276" s="14"/>
      <c r="GZJ276" s="16"/>
      <c r="GZK276" s="15"/>
      <c r="GZL276" s="11"/>
      <c r="GZM276" s="14"/>
      <c r="GZN276" s="14"/>
      <c r="GZO276" s="26"/>
      <c r="GZP276" s="14"/>
      <c r="GZQ276" s="14"/>
      <c r="GZR276" s="14"/>
      <c r="GZS276" s="16"/>
      <c r="GZT276" s="15"/>
      <c r="GZU276" s="11"/>
      <c r="GZV276" s="14"/>
      <c r="GZW276" s="14"/>
      <c r="GZX276" s="26"/>
      <c r="GZY276" s="14"/>
      <c r="GZZ276" s="14"/>
      <c r="HAA276" s="14"/>
      <c r="HAB276" s="16"/>
      <c r="HAC276" s="15"/>
      <c r="HAD276" s="11"/>
      <c r="HAE276" s="14"/>
      <c r="HAF276" s="14"/>
      <c r="HAG276" s="26"/>
      <c r="HAH276" s="14"/>
      <c r="HAI276" s="14"/>
      <c r="HAJ276" s="14"/>
      <c r="HAK276" s="16"/>
      <c r="HAL276" s="15"/>
      <c r="HAM276" s="11"/>
      <c r="HAN276" s="14"/>
      <c r="HAO276" s="14"/>
      <c r="HAP276" s="26"/>
      <c r="HAQ276" s="14"/>
      <c r="HAR276" s="14"/>
      <c r="HAS276" s="14"/>
      <c r="HAT276" s="16"/>
      <c r="HAU276" s="15"/>
      <c r="HAV276" s="11"/>
      <c r="HAW276" s="14"/>
      <c r="HAX276" s="14"/>
      <c r="HAY276" s="26"/>
      <c r="HAZ276" s="14"/>
      <c r="HBA276" s="14"/>
      <c r="HBB276" s="14"/>
      <c r="HBC276" s="16"/>
      <c r="HBD276" s="15"/>
      <c r="HBE276" s="11"/>
      <c r="HBF276" s="14"/>
      <c r="HBG276" s="14"/>
      <c r="HBH276" s="26"/>
      <c r="HBI276" s="14"/>
      <c r="HBJ276" s="14"/>
      <c r="HBK276" s="14"/>
      <c r="HBL276" s="16"/>
      <c r="HBM276" s="15"/>
      <c r="HBN276" s="11"/>
      <c r="HBO276" s="14"/>
      <c r="HBP276" s="14"/>
      <c r="HBQ276" s="26"/>
      <c r="HBR276" s="14"/>
      <c r="HBS276" s="14"/>
      <c r="HBT276" s="14"/>
      <c r="HBU276" s="16"/>
      <c r="HBV276" s="15"/>
      <c r="HBW276" s="11"/>
      <c r="HBX276" s="14"/>
      <c r="HBY276" s="14"/>
      <c r="HBZ276" s="26"/>
      <c r="HCA276" s="14"/>
      <c r="HCB276" s="14"/>
      <c r="HCC276" s="14"/>
      <c r="HCD276" s="16"/>
      <c r="HCE276" s="15"/>
      <c r="HCF276" s="11"/>
      <c r="HCG276" s="14"/>
      <c r="HCH276" s="14"/>
      <c r="HCI276" s="26"/>
      <c r="HCJ276" s="14"/>
      <c r="HCK276" s="14"/>
      <c r="HCL276" s="14"/>
      <c r="HCM276" s="16"/>
      <c r="HCN276" s="15"/>
      <c r="HCO276" s="11"/>
      <c r="HCP276" s="14"/>
      <c r="HCQ276" s="14"/>
      <c r="HCR276" s="26"/>
      <c r="HCS276" s="14"/>
      <c r="HCT276" s="14"/>
      <c r="HCU276" s="14"/>
      <c r="HCV276" s="16"/>
      <c r="HCW276" s="15"/>
      <c r="HCX276" s="11"/>
      <c r="HCY276" s="14"/>
      <c r="HCZ276" s="14"/>
      <c r="HDA276" s="26"/>
      <c r="HDB276" s="14"/>
      <c r="HDC276" s="14"/>
      <c r="HDD276" s="14"/>
      <c r="HDE276" s="16"/>
      <c r="HDF276" s="15"/>
      <c r="HDG276" s="11"/>
      <c r="HDH276" s="14"/>
      <c r="HDI276" s="14"/>
      <c r="HDJ276" s="26"/>
      <c r="HDK276" s="14"/>
      <c r="HDL276" s="14"/>
      <c r="HDM276" s="14"/>
      <c r="HDN276" s="16"/>
      <c r="HDO276" s="15"/>
      <c r="HDP276" s="11"/>
      <c r="HDQ276" s="14"/>
      <c r="HDR276" s="14"/>
      <c r="HDS276" s="26"/>
      <c r="HDT276" s="14"/>
      <c r="HDU276" s="14"/>
      <c r="HDV276" s="14"/>
      <c r="HDW276" s="16"/>
      <c r="HDX276" s="15"/>
      <c r="HDY276" s="11"/>
      <c r="HDZ276" s="14"/>
      <c r="HEA276" s="14"/>
      <c r="HEB276" s="26"/>
      <c r="HEC276" s="14"/>
      <c r="HED276" s="14"/>
      <c r="HEE276" s="14"/>
      <c r="HEF276" s="16"/>
      <c r="HEG276" s="15"/>
      <c r="HEH276" s="11"/>
      <c r="HEI276" s="14"/>
      <c r="HEJ276" s="14"/>
      <c r="HEK276" s="26"/>
      <c r="HEL276" s="14"/>
      <c r="HEM276" s="14"/>
      <c r="HEN276" s="14"/>
      <c r="HEO276" s="16"/>
      <c r="HEP276" s="15"/>
      <c r="HEQ276" s="11"/>
      <c r="HER276" s="14"/>
      <c r="HES276" s="14"/>
      <c r="HET276" s="26"/>
      <c r="HEU276" s="14"/>
      <c r="HEV276" s="14"/>
      <c r="HEW276" s="14"/>
      <c r="HEX276" s="16"/>
      <c r="HEY276" s="15"/>
      <c r="HEZ276" s="11"/>
      <c r="HFA276" s="14"/>
      <c r="HFB276" s="14"/>
      <c r="HFC276" s="26"/>
      <c r="HFD276" s="14"/>
      <c r="HFE276" s="14"/>
      <c r="HFF276" s="14"/>
      <c r="HFG276" s="16"/>
      <c r="HFH276" s="15"/>
      <c r="HFI276" s="11"/>
      <c r="HFJ276" s="14"/>
      <c r="HFK276" s="14"/>
      <c r="HFL276" s="26"/>
      <c r="HFM276" s="14"/>
      <c r="HFN276" s="14"/>
      <c r="HFO276" s="14"/>
      <c r="HFP276" s="16"/>
      <c r="HFQ276" s="15"/>
      <c r="HFR276" s="11"/>
      <c r="HFS276" s="14"/>
      <c r="HFT276" s="14"/>
      <c r="HFU276" s="26"/>
      <c r="HFV276" s="14"/>
      <c r="HFW276" s="14"/>
      <c r="HFX276" s="14"/>
      <c r="HFY276" s="16"/>
      <c r="HFZ276" s="15"/>
      <c r="HGA276" s="11"/>
      <c r="HGB276" s="14"/>
      <c r="HGC276" s="14"/>
      <c r="HGD276" s="26"/>
      <c r="HGE276" s="14"/>
      <c r="HGF276" s="14"/>
      <c r="HGG276" s="14"/>
      <c r="HGH276" s="16"/>
      <c r="HGI276" s="15"/>
      <c r="HGJ276" s="11"/>
      <c r="HGK276" s="14"/>
      <c r="HGL276" s="14"/>
      <c r="HGM276" s="26"/>
      <c r="HGN276" s="14"/>
      <c r="HGO276" s="14"/>
      <c r="HGP276" s="14"/>
      <c r="HGQ276" s="16"/>
      <c r="HGR276" s="15"/>
      <c r="HGS276" s="11"/>
      <c r="HGT276" s="14"/>
      <c r="HGU276" s="14"/>
      <c r="HGV276" s="26"/>
      <c r="HGW276" s="14"/>
      <c r="HGX276" s="14"/>
      <c r="HGY276" s="14"/>
      <c r="HGZ276" s="16"/>
      <c r="HHA276" s="15"/>
      <c r="HHB276" s="11"/>
      <c r="HHC276" s="14"/>
      <c r="HHD276" s="14"/>
      <c r="HHE276" s="26"/>
      <c r="HHF276" s="14"/>
      <c r="HHG276" s="14"/>
      <c r="HHH276" s="14"/>
      <c r="HHI276" s="16"/>
      <c r="HHJ276" s="15"/>
      <c r="HHK276" s="11"/>
      <c r="HHL276" s="14"/>
      <c r="HHM276" s="14"/>
      <c r="HHN276" s="26"/>
      <c r="HHO276" s="14"/>
      <c r="HHP276" s="14"/>
      <c r="HHQ276" s="14"/>
      <c r="HHR276" s="16"/>
      <c r="HHS276" s="15"/>
      <c r="HHT276" s="11"/>
      <c r="HHU276" s="14"/>
      <c r="HHV276" s="14"/>
      <c r="HHW276" s="26"/>
      <c r="HHX276" s="14"/>
      <c r="HHY276" s="14"/>
      <c r="HHZ276" s="14"/>
      <c r="HIA276" s="16"/>
      <c r="HIB276" s="15"/>
      <c r="HIC276" s="11"/>
      <c r="HID276" s="14"/>
      <c r="HIE276" s="14"/>
      <c r="HIF276" s="26"/>
      <c r="HIG276" s="14"/>
      <c r="HIH276" s="14"/>
      <c r="HII276" s="14"/>
      <c r="HIJ276" s="16"/>
      <c r="HIK276" s="15"/>
      <c r="HIL276" s="11"/>
      <c r="HIM276" s="14"/>
      <c r="HIN276" s="14"/>
      <c r="HIO276" s="26"/>
      <c r="HIP276" s="14"/>
      <c r="HIQ276" s="14"/>
      <c r="HIR276" s="14"/>
      <c r="HIS276" s="16"/>
      <c r="HIT276" s="15"/>
      <c r="HIU276" s="11"/>
      <c r="HIV276" s="14"/>
      <c r="HIW276" s="14"/>
      <c r="HIX276" s="26"/>
      <c r="HIY276" s="14"/>
      <c r="HIZ276" s="14"/>
      <c r="HJA276" s="14"/>
      <c r="HJB276" s="16"/>
      <c r="HJC276" s="15"/>
      <c r="HJD276" s="11"/>
      <c r="HJE276" s="14"/>
      <c r="HJF276" s="14"/>
      <c r="HJG276" s="26"/>
      <c r="HJH276" s="14"/>
      <c r="HJI276" s="14"/>
      <c r="HJJ276" s="14"/>
      <c r="HJK276" s="16"/>
      <c r="HJL276" s="15"/>
      <c r="HJM276" s="11"/>
      <c r="HJN276" s="14"/>
      <c r="HJO276" s="14"/>
      <c r="HJP276" s="26"/>
      <c r="HJQ276" s="14"/>
      <c r="HJR276" s="14"/>
      <c r="HJS276" s="14"/>
      <c r="HJT276" s="16"/>
      <c r="HJU276" s="15"/>
      <c r="HJV276" s="11"/>
      <c r="HJW276" s="14"/>
      <c r="HJX276" s="14"/>
      <c r="HJY276" s="26"/>
      <c r="HJZ276" s="14"/>
      <c r="HKA276" s="14"/>
      <c r="HKB276" s="14"/>
      <c r="HKC276" s="16"/>
      <c r="HKD276" s="15"/>
      <c r="HKE276" s="11"/>
      <c r="HKF276" s="14"/>
      <c r="HKG276" s="14"/>
      <c r="HKH276" s="26"/>
      <c r="HKI276" s="14"/>
      <c r="HKJ276" s="14"/>
      <c r="HKK276" s="14"/>
      <c r="HKL276" s="16"/>
      <c r="HKM276" s="15"/>
      <c r="HKN276" s="11"/>
      <c r="HKO276" s="14"/>
      <c r="HKP276" s="14"/>
      <c r="HKQ276" s="26"/>
      <c r="HKR276" s="14"/>
      <c r="HKS276" s="14"/>
      <c r="HKT276" s="14"/>
      <c r="HKU276" s="16"/>
      <c r="HKV276" s="15"/>
      <c r="HKW276" s="11"/>
      <c r="HKX276" s="14"/>
      <c r="HKY276" s="14"/>
      <c r="HKZ276" s="26"/>
      <c r="HLA276" s="14"/>
      <c r="HLB276" s="14"/>
      <c r="HLC276" s="14"/>
      <c r="HLD276" s="16"/>
      <c r="HLE276" s="15"/>
      <c r="HLF276" s="11"/>
      <c r="HLG276" s="14"/>
      <c r="HLH276" s="14"/>
      <c r="HLI276" s="26"/>
      <c r="HLJ276" s="14"/>
      <c r="HLK276" s="14"/>
      <c r="HLL276" s="14"/>
      <c r="HLM276" s="16"/>
      <c r="HLN276" s="15"/>
      <c r="HLO276" s="11"/>
      <c r="HLP276" s="14"/>
      <c r="HLQ276" s="14"/>
      <c r="HLR276" s="26"/>
      <c r="HLS276" s="14"/>
      <c r="HLT276" s="14"/>
      <c r="HLU276" s="14"/>
      <c r="HLV276" s="16"/>
      <c r="HLW276" s="15"/>
      <c r="HLX276" s="11"/>
      <c r="HLY276" s="14"/>
      <c r="HLZ276" s="14"/>
      <c r="HMA276" s="26"/>
      <c r="HMB276" s="14"/>
      <c r="HMC276" s="14"/>
      <c r="HMD276" s="14"/>
      <c r="HME276" s="16"/>
      <c r="HMF276" s="15"/>
      <c r="HMG276" s="11"/>
      <c r="HMH276" s="14"/>
      <c r="HMI276" s="14"/>
      <c r="HMJ276" s="26"/>
      <c r="HMK276" s="14"/>
      <c r="HML276" s="14"/>
      <c r="HMM276" s="14"/>
      <c r="HMN276" s="16"/>
      <c r="HMO276" s="15"/>
      <c r="HMP276" s="11"/>
      <c r="HMQ276" s="14"/>
      <c r="HMR276" s="14"/>
      <c r="HMS276" s="26"/>
      <c r="HMT276" s="14"/>
      <c r="HMU276" s="14"/>
      <c r="HMV276" s="14"/>
      <c r="HMW276" s="16"/>
      <c r="HMX276" s="15"/>
      <c r="HMY276" s="11"/>
      <c r="HMZ276" s="14"/>
      <c r="HNA276" s="14"/>
      <c r="HNB276" s="26"/>
      <c r="HNC276" s="14"/>
      <c r="HND276" s="14"/>
      <c r="HNE276" s="14"/>
      <c r="HNF276" s="16"/>
      <c r="HNG276" s="15"/>
      <c r="HNH276" s="11"/>
      <c r="HNI276" s="14"/>
      <c r="HNJ276" s="14"/>
      <c r="HNK276" s="26"/>
      <c r="HNL276" s="14"/>
      <c r="HNM276" s="14"/>
      <c r="HNN276" s="14"/>
      <c r="HNO276" s="16"/>
      <c r="HNP276" s="15"/>
      <c r="HNQ276" s="11"/>
      <c r="HNR276" s="14"/>
      <c r="HNS276" s="14"/>
      <c r="HNT276" s="26"/>
      <c r="HNU276" s="14"/>
      <c r="HNV276" s="14"/>
      <c r="HNW276" s="14"/>
      <c r="HNX276" s="16"/>
      <c r="HNY276" s="15"/>
      <c r="HNZ276" s="11"/>
      <c r="HOA276" s="14"/>
      <c r="HOB276" s="14"/>
      <c r="HOC276" s="26"/>
      <c r="HOD276" s="14"/>
      <c r="HOE276" s="14"/>
      <c r="HOF276" s="14"/>
      <c r="HOG276" s="16"/>
      <c r="HOH276" s="15"/>
      <c r="HOI276" s="11"/>
      <c r="HOJ276" s="14"/>
      <c r="HOK276" s="14"/>
      <c r="HOL276" s="26"/>
      <c r="HOM276" s="14"/>
      <c r="HON276" s="14"/>
      <c r="HOO276" s="14"/>
      <c r="HOP276" s="16"/>
      <c r="HOQ276" s="15"/>
      <c r="HOR276" s="11"/>
      <c r="HOS276" s="14"/>
      <c r="HOT276" s="14"/>
      <c r="HOU276" s="26"/>
      <c r="HOV276" s="14"/>
      <c r="HOW276" s="14"/>
      <c r="HOX276" s="14"/>
      <c r="HOY276" s="16"/>
      <c r="HOZ276" s="15"/>
      <c r="HPA276" s="11"/>
      <c r="HPB276" s="14"/>
      <c r="HPC276" s="14"/>
      <c r="HPD276" s="26"/>
      <c r="HPE276" s="14"/>
      <c r="HPF276" s="14"/>
      <c r="HPG276" s="14"/>
      <c r="HPH276" s="16"/>
      <c r="HPI276" s="15"/>
      <c r="HPJ276" s="11"/>
      <c r="HPK276" s="14"/>
      <c r="HPL276" s="14"/>
      <c r="HPM276" s="26"/>
      <c r="HPN276" s="14"/>
      <c r="HPO276" s="14"/>
      <c r="HPP276" s="14"/>
      <c r="HPQ276" s="16"/>
      <c r="HPR276" s="15"/>
      <c r="HPS276" s="11"/>
      <c r="HPT276" s="14"/>
      <c r="HPU276" s="14"/>
      <c r="HPV276" s="26"/>
      <c r="HPW276" s="14"/>
      <c r="HPX276" s="14"/>
      <c r="HPY276" s="14"/>
      <c r="HPZ276" s="16"/>
      <c r="HQA276" s="15"/>
      <c r="HQB276" s="11"/>
      <c r="HQC276" s="14"/>
      <c r="HQD276" s="14"/>
      <c r="HQE276" s="26"/>
      <c r="HQF276" s="14"/>
      <c r="HQG276" s="14"/>
      <c r="HQH276" s="14"/>
      <c r="HQI276" s="16"/>
      <c r="HQJ276" s="15"/>
      <c r="HQK276" s="11"/>
      <c r="HQL276" s="14"/>
      <c r="HQM276" s="14"/>
      <c r="HQN276" s="26"/>
      <c r="HQO276" s="14"/>
      <c r="HQP276" s="14"/>
      <c r="HQQ276" s="14"/>
      <c r="HQR276" s="16"/>
      <c r="HQS276" s="15"/>
      <c r="HQT276" s="11"/>
      <c r="HQU276" s="14"/>
      <c r="HQV276" s="14"/>
      <c r="HQW276" s="26"/>
      <c r="HQX276" s="14"/>
      <c r="HQY276" s="14"/>
      <c r="HQZ276" s="14"/>
      <c r="HRA276" s="16"/>
      <c r="HRB276" s="15"/>
      <c r="HRC276" s="11"/>
      <c r="HRD276" s="14"/>
      <c r="HRE276" s="14"/>
      <c r="HRF276" s="26"/>
      <c r="HRG276" s="14"/>
      <c r="HRH276" s="14"/>
      <c r="HRI276" s="14"/>
      <c r="HRJ276" s="16"/>
      <c r="HRK276" s="15"/>
      <c r="HRL276" s="11"/>
      <c r="HRM276" s="14"/>
      <c r="HRN276" s="14"/>
      <c r="HRO276" s="26"/>
      <c r="HRP276" s="14"/>
      <c r="HRQ276" s="14"/>
      <c r="HRR276" s="14"/>
      <c r="HRS276" s="16"/>
      <c r="HRT276" s="15"/>
      <c r="HRU276" s="11"/>
      <c r="HRV276" s="14"/>
      <c r="HRW276" s="14"/>
      <c r="HRX276" s="26"/>
      <c r="HRY276" s="14"/>
      <c r="HRZ276" s="14"/>
      <c r="HSA276" s="14"/>
      <c r="HSB276" s="16"/>
      <c r="HSC276" s="15"/>
      <c r="HSD276" s="11"/>
      <c r="HSE276" s="14"/>
      <c r="HSF276" s="14"/>
      <c r="HSG276" s="26"/>
      <c r="HSH276" s="14"/>
      <c r="HSI276" s="14"/>
      <c r="HSJ276" s="14"/>
      <c r="HSK276" s="16"/>
      <c r="HSL276" s="15"/>
      <c r="HSM276" s="11"/>
      <c r="HSN276" s="14"/>
      <c r="HSO276" s="14"/>
      <c r="HSP276" s="26"/>
      <c r="HSQ276" s="14"/>
      <c r="HSR276" s="14"/>
      <c r="HSS276" s="14"/>
      <c r="HST276" s="16"/>
      <c r="HSU276" s="15"/>
      <c r="HSV276" s="11"/>
      <c r="HSW276" s="14"/>
      <c r="HSX276" s="14"/>
      <c r="HSY276" s="26"/>
      <c r="HSZ276" s="14"/>
      <c r="HTA276" s="14"/>
      <c r="HTB276" s="14"/>
      <c r="HTC276" s="16"/>
      <c r="HTD276" s="15"/>
      <c r="HTE276" s="11"/>
      <c r="HTF276" s="14"/>
      <c r="HTG276" s="14"/>
      <c r="HTH276" s="26"/>
      <c r="HTI276" s="14"/>
      <c r="HTJ276" s="14"/>
      <c r="HTK276" s="14"/>
      <c r="HTL276" s="16"/>
      <c r="HTM276" s="15"/>
      <c r="HTN276" s="11"/>
      <c r="HTO276" s="14"/>
      <c r="HTP276" s="14"/>
      <c r="HTQ276" s="26"/>
      <c r="HTR276" s="14"/>
      <c r="HTS276" s="14"/>
      <c r="HTT276" s="14"/>
      <c r="HTU276" s="16"/>
      <c r="HTV276" s="15"/>
      <c r="HTW276" s="11"/>
      <c r="HTX276" s="14"/>
      <c r="HTY276" s="14"/>
      <c r="HTZ276" s="26"/>
      <c r="HUA276" s="14"/>
      <c r="HUB276" s="14"/>
      <c r="HUC276" s="14"/>
      <c r="HUD276" s="16"/>
      <c r="HUE276" s="15"/>
      <c r="HUF276" s="11"/>
      <c r="HUG276" s="14"/>
      <c r="HUH276" s="14"/>
      <c r="HUI276" s="26"/>
      <c r="HUJ276" s="14"/>
      <c r="HUK276" s="14"/>
      <c r="HUL276" s="14"/>
      <c r="HUM276" s="16"/>
      <c r="HUN276" s="15"/>
      <c r="HUO276" s="11"/>
      <c r="HUP276" s="14"/>
      <c r="HUQ276" s="14"/>
      <c r="HUR276" s="26"/>
      <c r="HUS276" s="14"/>
      <c r="HUT276" s="14"/>
      <c r="HUU276" s="14"/>
      <c r="HUV276" s="16"/>
      <c r="HUW276" s="15"/>
      <c r="HUX276" s="11"/>
      <c r="HUY276" s="14"/>
      <c r="HUZ276" s="14"/>
      <c r="HVA276" s="26"/>
      <c r="HVB276" s="14"/>
      <c r="HVC276" s="14"/>
      <c r="HVD276" s="14"/>
      <c r="HVE276" s="16"/>
      <c r="HVF276" s="15"/>
      <c r="HVG276" s="11"/>
      <c r="HVH276" s="14"/>
      <c r="HVI276" s="14"/>
      <c r="HVJ276" s="26"/>
      <c r="HVK276" s="14"/>
      <c r="HVL276" s="14"/>
      <c r="HVM276" s="14"/>
      <c r="HVN276" s="16"/>
      <c r="HVO276" s="15"/>
      <c r="HVP276" s="11"/>
      <c r="HVQ276" s="14"/>
      <c r="HVR276" s="14"/>
      <c r="HVS276" s="26"/>
      <c r="HVT276" s="14"/>
      <c r="HVU276" s="14"/>
      <c r="HVV276" s="14"/>
      <c r="HVW276" s="16"/>
      <c r="HVX276" s="15"/>
      <c r="HVY276" s="11"/>
      <c r="HVZ276" s="14"/>
      <c r="HWA276" s="14"/>
      <c r="HWB276" s="26"/>
      <c r="HWC276" s="14"/>
      <c r="HWD276" s="14"/>
      <c r="HWE276" s="14"/>
      <c r="HWF276" s="16"/>
      <c r="HWG276" s="15"/>
      <c r="HWH276" s="11"/>
      <c r="HWI276" s="14"/>
      <c r="HWJ276" s="14"/>
      <c r="HWK276" s="26"/>
      <c r="HWL276" s="14"/>
      <c r="HWM276" s="14"/>
      <c r="HWN276" s="14"/>
      <c r="HWO276" s="16"/>
      <c r="HWP276" s="15"/>
      <c r="HWQ276" s="11"/>
      <c r="HWR276" s="14"/>
      <c r="HWS276" s="14"/>
      <c r="HWT276" s="26"/>
      <c r="HWU276" s="14"/>
      <c r="HWV276" s="14"/>
      <c r="HWW276" s="14"/>
      <c r="HWX276" s="16"/>
      <c r="HWY276" s="15"/>
      <c r="HWZ276" s="11"/>
      <c r="HXA276" s="14"/>
      <c r="HXB276" s="14"/>
      <c r="HXC276" s="26"/>
      <c r="HXD276" s="14"/>
      <c r="HXE276" s="14"/>
      <c r="HXF276" s="14"/>
      <c r="HXG276" s="16"/>
      <c r="HXH276" s="15"/>
      <c r="HXI276" s="11"/>
      <c r="HXJ276" s="14"/>
      <c r="HXK276" s="14"/>
      <c r="HXL276" s="26"/>
      <c r="HXM276" s="14"/>
      <c r="HXN276" s="14"/>
      <c r="HXO276" s="14"/>
      <c r="HXP276" s="16"/>
      <c r="HXQ276" s="15"/>
      <c r="HXR276" s="11"/>
      <c r="HXS276" s="14"/>
      <c r="HXT276" s="14"/>
      <c r="HXU276" s="26"/>
      <c r="HXV276" s="14"/>
      <c r="HXW276" s="14"/>
      <c r="HXX276" s="14"/>
      <c r="HXY276" s="16"/>
      <c r="HXZ276" s="15"/>
      <c r="HYA276" s="11"/>
      <c r="HYB276" s="14"/>
      <c r="HYC276" s="14"/>
      <c r="HYD276" s="26"/>
      <c r="HYE276" s="14"/>
      <c r="HYF276" s="14"/>
      <c r="HYG276" s="14"/>
      <c r="HYH276" s="16"/>
      <c r="HYI276" s="15"/>
      <c r="HYJ276" s="11"/>
      <c r="HYK276" s="14"/>
      <c r="HYL276" s="14"/>
      <c r="HYM276" s="26"/>
      <c r="HYN276" s="14"/>
      <c r="HYO276" s="14"/>
      <c r="HYP276" s="14"/>
      <c r="HYQ276" s="16"/>
      <c r="HYR276" s="15"/>
      <c r="HYS276" s="11"/>
      <c r="HYT276" s="14"/>
      <c r="HYU276" s="14"/>
      <c r="HYV276" s="26"/>
      <c r="HYW276" s="14"/>
      <c r="HYX276" s="14"/>
      <c r="HYY276" s="14"/>
      <c r="HYZ276" s="16"/>
      <c r="HZA276" s="15"/>
      <c r="HZB276" s="11"/>
      <c r="HZC276" s="14"/>
      <c r="HZD276" s="14"/>
      <c r="HZE276" s="26"/>
      <c r="HZF276" s="14"/>
      <c r="HZG276" s="14"/>
      <c r="HZH276" s="14"/>
      <c r="HZI276" s="16"/>
      <c r="HZJ276" s="15"/>
      <c r="HZK276" s="11"/>
      <c r="HZL276" s="14"/>
      <c r="HZM276" s="14"/>
      <c r="HZN276" s="26"/>
      <c r="HZO276" s="14"/>
      <c r="HZP276" s="14"/>
      <c r="HZQ276" s="14"/>
      <c r="HZR276" s="16"/>
      <c r="HZS276" s="15"/>
      <c r="HZT276" s="11"/>
      <c r="HZU276" s="14"/>
      <c r="HZV276" s="14"/>
      <c r="HZW276" s="26"/>
      <c r="HZX276" s="14"/>
      <c r="HZY276" s="14"/>
      <c r="HZZ276" s="14"/>
      <c r="IAA276" s="16"/>
      <c r="IAB276" s="15"/>
      <c r="IAC276" s="11"/>
      <c r="IAD276" s="14"/>
      <c r="IAE276" s="14"/>
      <c r="IAF276" s="26"/>
      <c r="IAG276" s="14"/>
      <c r="IAH276" s="14"/>
      <c r="IAI276" s="14"/>
      <c r="IAJ276" s="16"/>
      <c r="IAK276" s="15"/>
      <c r="IAL276" s="11"/>
      <c r="IAM276" s="14"/>
      <c r="IAN276" s="14"/>
      <c r="IAO276" s="26"/>
      <c r="IAP276" s="14"/>
      <c r="IAQ276" s="14"/>
      <c r="IAR276" s="14"/>
      <c r="IAS276" s="16"/>
      <c r="IAT276" s="15"/>
      <c r="IAU276" s="11"/>
      <c r="IAV276" s="14"/>
      <c r="IAW276" s="14"/>
      <c r="IAX276" s="26"/>
      <c r="IAY276" s="14"/>
      <c r="IAZ276" s="14"/>
      <c r="IBA276" s="14"/>
      <c r="IBB276" s="16"/>
      <c r="IBC276" s="15"/>
      <c r="IBD276" s="11"/>
      <c r="IBE276" s="14"/>
      <c r="IBF276" s="14"/>
      <c r="IBG276" s="26"/>
      <c r="IBH276" s="14"/>
      <c r="IBI276" s="14"/>
      <c r="IBJ276" s="14"/>
      <c r="IBK276" s="16"/>
      <c r="IBL276" s="15"/>
      <c r="IBM276" s="11"/>
      <c r="IBN276" s="14"/>
      <c r="IBO276" s="14"/>
      <c r="IBP276" s="26"/>
      <c r="IBQ276" s="14"/>
      <c r="IBR276" s="14"/>
      <c r="IBS276" s="14"/>
      <c r="IBT276" s="16"/>
      <c r="IBU276" s="15"/>
      <c r="IBV276" s="11"/>
      <c r="IBW276" s="14"/>
      <c r="IBX276" s="14"/>
      <c r="IBY276" s="26"/>
      <c r="IBZ276" s="14"/>
      <c r="ICA276" s="14"/>
      <c r="ICB276" s="14"/>
      <c r="ICC276" s="16"/>
      <c r="ICD276" s="15"/>
      <c r="ICE276" s="11"/>
      <c r="ICF276" s="14"/>
      <c r="ICG276" s="14"/>
      <c r="ICH276" s="26"/>
      <c r="ICI276" s="14"/>
      <c r="ICJ276" s="14"/>
      <c r="ICK276" s="14"/>
      <c r="ICL276" s="16"/>
      <c r="ICM276" s="15"/>
      <c r="ICN276" s="11"/>
      <c r="ICO276" s="14"/>
      <c r="ICP276" s="14"/>
      <c r="ICQ276" s="26"/>
      <c r="ICR276" s="14"/>
      <c r="ICS276" s="14"/>
      <c r="ICT276" s="14"/>
      <c r="ICU276" s="16"/>
      <c r="ICV276" s="15"/>
      <c r="ICW276" s="11"/>
      <c r="ICX276" s="14"/>
      <c r="ICY276" s="14"/>
      <c r="ICZ276" s="26"/>
      <c r="IDA276" s="14"/>
      <c r="IDB276" s="14"/>
      <c r="IDC276" s="14"/>
      <c r="IDD276" s="16"/>
      <c r="IDE276" s="15"/>
      <c r="IDF276" s="11"/>
      <c r="IDG276" s="14"/>
      <c r="IDH276" s="14"/>
      <c r="IDI276" s="26"/>
      <c r="IDJ276" s="14"/>
      <c r="IDK276" s="14"/>
      <c r="IDL276" s="14"/>
      <c r="IDM276" s="16"/>
      <c r="IDN276" s="15"/>
      <c r="IDO276" s="11"/>
      <c r="IDP276" s="14"/>
      <c r="IDQ276" s="14"/>
      <c r="IDR276" s="26"/>
      <c r="IDS276" s="14"/>
      <c r="IDT276" s="14"/>
      <c r="IDU276" s="14"/>
      <c r="IDV276" s="16"/>
      <c r="IDW276" s="15"/>
      <c r="IDX276" s="11"/>
      <c r="IDY276" s="14"/>
      <c r="IDZ276" s="14"/>
      <c r="IEA276" s="26"/>
      <c r="IEB276" s="14"/>
      <c r="IEC276" s="14"/>
      <c r="IED276" s="14"/>
      <c r="IEE276" s="16"/>
      <c r="IEF276" s="15"/>
      <c r="IEG276" s="11"/>
      <c r="IEH276" s="14"/>
      <c r="IEI276" s="14"/>
      <c r="IEJ276" s="26"/>
      <c r="IEK276" s="14"/>
      <c r="IEL276" s="14"/>
      <c r="IEM276" s="14"/>
      <c r="IEN276" s="16"/>
      <c r="IEO276" s="15"/>
      <c r="IEP276" s="11"/>
      <c r="IEQ276" s="14"/>
      <c r="IER276" s="14"/>
      <c r="IES276" s="26"/>
      <c r="IET276" s="14"/>
      <c r="IEU276" s="14"/>
      <c r="IEV276" s="14"/>
      <c r="IEW276" s="16"/>
      <c r="IEX276" s="15"/>
      <c r="IEY276" s="11"/>
      <c r="IEZ276" s="14"/>
      <c r="IFA276" s="14"/>
      <c r="IFB276" s="26"/>
      <c r="IFC276" s="14"/>
      <c r="IFD276" s="14"/>
      <c r="IFE276" s="14"/>
      <c r="IFF276" s="16"/>
      <c r="IFG276" s="15"/>
      <c r="IFH276" s="11"/>
      <c r="IFI276" s="14"/>
      <c r="IFJ276" s="14"/>
      <c r="IFK276" s="26"/>
      <c r="IFL276" s="14"/>
      <c r="IFM276" s="14"/>
      <c r="IFN276" s="14"/>
      <c r="IFO276" s="16"/>
      <c r="IFP276" s="15"/>
      <c r="IFQ276" s="11"/>
      <c r="IFR276" s="14"/>
      <c r="IFS276" s="14"/>
      <c r="IFT276" s="26"/>
      <c r="IFU276" s="14"/>
      <c r="IFV276" s="14"/>
      <c r="IFW276" s="14"/>
      <c r="IFX276" s="16"/>
      <c r="IFY276" s="15"/>
      <c r="IFZ276" s="11"/>
      <c r="IGA276" s="14"/>
      <c r="IGB276" s="14"/>
      <c r="IGC276" s="26"/>
      <c r="IGD276" s="14"/>
      <c r="IGE276" s="14"/>
      <c r="IGF276" s="14"/>
      <c r="IGG276" s="16"/>
      <c r="IGH276" s="15"/>
      <c r="IGI276" s="11"/>
      <c r="IGJ276" s="14"/>
      <c r="IGK276" s="14"/>
      <c r="IGL276" s="26"/>
      <c r="IGM276" s="14"/>
      <c r="IGN276" s="14"/>
      <c r="IGO276" s="14"/>
      <c r="IGP276" s="16"/>
      <c r="IGQ276" s="15"/>
      <c r="IGR276" s="11"/>
      <c r="IGS276" s="14"/>
      <c r="IGT276" s="14"/>
      <c r="IGU276" s="26"/>
      <c r="IGV276" s="14"/>
      <c r="IGW276" s="14"/>
      <c r="IGX276" s="14"/>
      <c r="IGY276" s="16"/>
      <c r="IGZ276" s="15"/>
      <c r="IHA276" s="11"/>
      <c r="IHB276" s="14"/>
      <c r="IHC276" s="14"/>
      <c r="IHD276" s="26"/>
      <c r="IHE276" s="14"/>
      <c r="IHF276" s="14"/>
      <c r="IHG276" s="14"/>
      <c r="IHH276" s="16"/>
      <c r="IHI276" s="15"/>
      <c r="IHJ276" s="11"/>
      <c r="IHK276" s="14"/>
      <c r="IHL276" s="14"/>
      <c r="IHM276" s="26"/>
      <c r="IHN276" s="14"/>
      <c r="IHO276" s="14"/>
      <c r="IHP276" s="14"/>
      <c r="IHQ276" s="16"/>
      <c r="IHR276" s="15"/>
      <c r="IHS276" s="11"/>
      <c r="IHT276" s="14"/>
      <c r="IHU276" s="14"/>
      <c r="IHV276" s="26"/>
      <c r="IHW276" s="14"/>
      <c r="IHX276" s="14"/>
      <c r="IHY276" s="14"/>
      <c r="IHZ276" s="16"/>
      <c r="IIA276" s="15"/>
      <c r="IIB276" s="11"/>
      <c r="IIC276" s="14"/>
      <c r="IID276" s="14"/>
      <c r="IIE276" s="26"/>
      <c r="IIF276" s="14"/>
      <c r="IIG276" s="14"/>
      <c r="IIH276" s="14"/>
      <c r="III276" s="16"/>
      <c r="IIJ276" s="15"/>
      <c r="IIK276" s="11"/>
      <c r="IIL276" s="14"/>
      <c r="IIM276" s="14"/>
      <c r="IIN276" s="26"/>
      <c r="IIO276" s="14"/>
      <c r="IIP276" s="14"/>
      <c r="IIQ276" s="14"/>
      <c r="IIR276" s="16"/>
      <c r="IIS276" s="15"/>
      <c r="IIT276" s="11"/>
      <c r="IIU276" s="14"/>
      <c r="IIV276" s="14"/>
      <c r="IIW276" s="26"/>
      <c r="IIX276" s="14"/>
      <c r="IIY276" s="14"/>
      <c r="IIZ276" s="14"/>
      <c r="IJA276" s="16"/>
      <c r="IJB276" s="15"/>
      <c r="IJC276" s="11"/>
      <c r="IJD276" s="14"/>
      <c r="IJE276" s="14"/>
      <c r="IJF276" s="26"/>
      <c r="IJG276" s="14"/>
      <c r="IJH276" s="14"/>
      <c r="IJI276" s="14"/>
      <c r="IJJ276" s="16"/>
      <c r="IJK276" s="15"/>
      <c r="IJL276" s="11"/>
      <c r="IJM276" s="14"/>
      <c r="IJN276" s="14"/>
      <c r="IJO276" s="26"/>
      <c r="IJP276" s="14"/>
      <c r="IJQ276" s="14"/>
      <c r="IJR276" s="14"/>
      <c r="IJS276" s="16"/>
      <c r="IJT276" s="15"/>
      <c r="IJU276" s="11"/>
      <c r="IJV276" s="14"/>
      <c r="IJW276" s="14"/>
      <c r="IJX276" s="26"/>
      <c r="IJY276" s="14"/>
      <c r="IJZ276" s="14"/>
      <c r="IKA276" s="14"/>
      <c r="IKB276" s="16"/>
      <c r="IKC276" s="15"/>
      <c r="IKD276" s="11"/>
      <c r="IKE276" s="14"/>
      <c r="IKF276" s="14"/>
      <c r="IKG276" s="26"/>
      <c r="IKH276" s="14"/>
      <c r="IKI276" s="14"/>
      <c r="IKJ276" s="14"/>
      <c r="IKK276" s="16"/>
      <c r="IKL276" s="15"/>
      <c r="IKM276" s="11"/>
      <c r="IKN276" s="14"/>
      <c r="IKO276" s="14"/>
      <c r="IKP276" s="26"/>
      <c r="IKQ276" s="14"/>
      <c r="IKR276" s="14"/>
      <c r="IKS276" s="14"/>
      <c r="IKT276" s="16"/>
      <c r="IKU276" s="15"/>
      <c r="IKV276" s="11"/>
      <c r="IKW276" s="14"/>
      <c r="IKX276" s="14"/>
      <c r="IKY276" s="26"/>
      <c r="IKZ276" s="14"/>
      <c r="ILA276" s="14"/>
      <c r="ILB276" s="14"/>
      <c r="ILC276" s="16"/>
      <c r="ILD276" s="15"/>
      <c r="ILE276" s="11"/>
      <c r="ILF276" s="14"/>
      <c r="ILG276" s="14"/>
      <c r="ILH276" s="26"/>
      <c r="ILI276" s="14"/>
      <c r="ILJ276" s="14"/>
      <c r="ILK276" s="14"/>
      <c r="ILL276" s="16"/>
      <c r="ILM276" s="15"/>
      <c r="ILN276" s="11"/>
      <c r="ILO276" s="14"/>
      <c r="ILP276" s="14"/>
      <c r="ILQ276" s="26"/>
      <c r="ILR276" s="14"/>
      <c r="ILS276" s="14"/>
      <c r="ILT276" s="14"/>
      <c r="ILU276" s="16"/>
      <c r="ILV276" s="15"/>
      <c r="ILW276" s="11"/>
      <c r="ILX276" s="14"/>
      <c r="ILY276" s="14"/>
      <c r="ILZ276" s="26"/>
      <c r="IMA276" s="14"/>
      <c r="IMB276" s="14"/>
      <c r="IMC276" s="14"/>
      <c r="IMD276" s="16"/>
      <c r="IME276" s="15"/>
      <c r="IMF276" s="11"/>
      <c r="IMG276" s="14"/>
      <c r="IMH276" s="14"/>
      <c r="IMI276" s="26"/>
      <c r="IMJ276" s="14"/>
      <c r="IMK276" s="14"/>
      <c r="IML276" s="14"/>
      <c r="IMM276" s="16"/>
      <c r="IMN276" s="15"/>
      <c r="IMO276" s="11"/>
      <c r="IMP276" s="14"/>
      <c r="IMQ276" s="14"/>
      <c r="IMR276" s="26"/>
      <c r="IMS276" s="14"/>
      <c r="IMT276" s="14"/>
      <c r="IMU276" s="14"/>
      <c r="IMV276" s="16"/>
      <c r="IMW276" s="15"/>
      <c r="IMX276" s="11"/>
      <c r="IMY276" s="14"/>
      <c r="IMZ276" s="14"/>
      <c r="INA276" s="26"/>
      <c r="INB276" s="14"/>
      <c r="INC276" s="14"/>
      <c r="IND276" s="14"/>
      <c r="INE276" s="16"/>
      <c r="INF276" s="15"/>
      <c r="ING276" s="11"/>
      <c r="INH276" s="14"/>
      <c r="INI276" s="14"/>
      <c r="INJ276" s="26"/>
      <c r="INK276" s="14"/>
      <c r="INL276" s="14"/>
      <c r="INM276" s="14"/>
      <c r="INN276" s="16"/>
      <c r="INO276" s="15"/>
      <c r="INP276" s="11"/>
      <c r="INQ276" s="14"/>
      <c r="INR276" s="14"/>
      <c r="INS276" s="26"/>
      <c r="INT276" s="14"/>
      <c r="INU276" s="14"/>
      <c r="INV276" s="14"/>
      <c r="INW276" s="16"/>
      <c r="INX276" s="15"/>
      <c r="INY276" s="11"/>
      <c r="INZ276" s="14"/>
      <c r="IOA276" s="14"/>
      <c r="IOB276" s="26"/>
      <c r="IOC276" s="14"/>
      <c r="IOD276" s="14"/>
      <c r="IOE276" s="14"/>
      <c r="IOF276" s="16"/>
      <c r="IOG276" s="15"/>
      <c r="IOH276" s="11"/>
      <c r="IOI276" s="14"/>
      <c r="IOJ276" s="14"/>
      <c r="IOK276" s="26"/>
      <c r="IOL276" s="14"/>
      <c r="IOM276" s="14"/>
      <c r="ION276" s="14"/>
      <c r="IOO276" s="16"/>
      <c r="IOP276" s="15"/>
      <c r="IOQ276" s="11"/>
      <c r="IOR276" s="14"/>
      <c r="IOS276" s="14"/>
      <c r="IOT276" s="26"/>
      <c r="IOU276" s="14"/>
      <c r="IOV276" s="14"/>
      <c r="IOW276" s="14"/>
      <c r="IOX276" s="16"/>
      <c r="IOY276" s="15"/>
      <c r="IOZ276" s="11"/>
      <c r="IPA276" s="14"/>
      <c r="IPB276" s="14"/>
      <c r="IPC276" s="26"/>
      <c r="IPD276" s="14"/>
      <c r="IPE276" s="14"/>
      <c r="IPF276" s="14"/>
      <c r="IPG276" s="16"/>
      <c r="IPH276" s="15"/>
      <c r="IPI276" s="11"/>
      <c r="IPJ276" s="14"/>
      <c r="IPK276" s="14"/>
      <c r="IPL276" s="26"/>
      <c r="IPM276" s="14"/>
      <c r="IPN276" s="14"/>
      <c r="IPO276" s="14"/>
      <c r="IPP276" s="16"/>
      <c r="IPQ276" s="15"/>
      <c r="IPR276" s="11"/>
      <c r="IPS276" s="14"/>
      <c r="IPT276" s="14"/>
      <c r="IPU276" s="26"/>
      <c r="IPV276" s="14"/>
      <c r="IPW276" s="14"/>
      <c r="IPX276" s="14"/>
      <c r="IPY276" s="16"/>
      <c r="IPZ276" s="15"/>
      <c r="IQA276" s="11"/>
      <c r="IQB276" s="14"/>
      <c r="IQC276" s="14"/>
      <c r="IQD276" s="26"/>
      <c r="IQE276" s="14"/>
      <c r="IQF276" s="14"/>
      <c r="IQG276" s="14"/>
      <c r="IQH276" s="16"/>
      <c r="IQI276" s="15"/>
      <c r="IQJ276" s="11"/>
      <c r="IQK276" s="14"/>
      <c r="IQL276" s="14"/>
      <c r="IQM276" s="26"/>
      <c r="IQN276" s="14"/>
      <c r="IQO276" s="14"/>
      <c r="IQP276" s="14"/>
      <c r="IQQ276" s="16"/>
      <c r="IQR276" s="15"/>
      <c r="IQS276" s="11"/>
      <c r="IQT276" s="14"/>
      <c r="IQU276" s="14"/>
      <c r="IQV276" s="26"/>
      <c r="IQW276" s="14"/>
      <c r="IQX276" s="14"/>
      <c r="IQY276" s="14"/>
      <c r="IQZ276" s="16"/>
      <c r="IRA276" s="15"/>
      <c r="IRB276" s="11"/>
      <c r="IRC276" s="14"/>
      <c r="IRD276" s="14"/>
      <c r="IRE276" s="26"/>
      <c r="IRF276" s="14"/>
      <c r="IRG276" s="14"/>
      <c r="IRH276" s="14"/>
      <c r="IRI276" s="16"/>
      <c r="IRJ276" s="15"/>
      <c r="IRK276" s="11"/>
      <c r="IRL276" s="14"/>
      <c r="IRM276" s="14"/>
      <c r="IRN276" s="26"/>
      <c r="IRO276" s="14"/>
      <c r="IRP276" s="14"/>
      <c r="IRQ276" s="14"/>
      <c r="IRR276" s="16"/>
      <c r="IRS276" s="15"/>
      <c r="IRT276" s="11"/>
      <c r="IRU276" s="14"/>
      <c r="IRV276" s="14"/>
      <c r="IRW276" s="26"/>
      <c r="IRX276" s="14"/>
      <c r="IRY276" s="14"/>
      <c r="IRZ276" s="14"/>
      <c r="ISA276" s="16"/>
      <c r="ISB276" s="15"/>
      <c r="ISC276" s="11"/>
      <c r="ISD276" s="14"/>
      <c r="ISE276" s="14"/>
      <c r="ISF276" s="26"/>
      <c r="ISG276" s="14"/>
      <c r="ISH276" s="14"/>
      <c r="ISI276" s="14"/>
      <c r="ISJ276" s="16"/>
      <c r="ISK276" s="15"/>
      <c r="ISL276" s="11"/>
      <c r="ISM276" s="14"/>
      <c r="ISN276" s="14"/>
      <c r="ISO276" s="26"/>
      <c r="ISP276" s="14"/>
      <c r="ISQ276" s="14"/>
      <c r="ISR276" s="14"/>
      <c r="ISS276" s="16"/>
      <c r="IST276" s="15"/>
      <c r="ISU276" s="11"/>
      <c r="ISV276" s="14"/>
      <c r="ISW276" s="14"/>
      <c r="ISX276" s="26"/>
      <c r="ISY276" s="14"/>
      <c r="ISZ276" s="14"/>
      <c r="ITA276" s="14"/>
      <c r="ITB276" s="16"/>
      <c r="ITC276" s="15"/>
      <c r="ITD276" s="11"/>
      <c r="ITE276" s="14"/>
      <c r="ITF276" s="14"/>
      <c r="ITG276" s="26"/>
      <c r="ITH276" s="14"/>
      <c r="ITI276" s="14"/>
      <c r="ITJ276" s="14"/>
      <c r="ITK276" s="16"/>
      <c r="ITL276" s="15"/>
      <c r="ITM276" s="11"/>
      <c r="ITN276" s="14"/>
      <c r="ITO276" s="14"/>
      <c r="ITP276" s="26"/>
      <c r="ITQ276" s="14"/>
      <c r="ITR276" s="14"/>
      <c r="ITS276" s="14"/>
      <c r="ITT276" s="16"/>
      <c r="ITU276" s="15"/>
      <c r="ITV276" s="11"/>
      <c r="ITW276" s="14"/>
      <c r="ITX276" s="14"/>
      <c r="ITY276" s="26"/>
      <c r="ITZ276" s="14"/>
      <c r="IUA276" s="14"/>
      <c r="IUB276" s="14"/>
      <c r="IUC276" s="16"/>
      <c r="IUD276" s="15"/>
      <c r="IUE276" s="11"/>
      <c r="IUF276" s="14"/>
      <c r="IUG276" s="14"/>
      <c r="IUH276" s="26"/>
      <c r="IUI276" s="14"/>
      <c r="IUJ276" s="14"/>
      <c r="IUK276" s="14"/>
      <c r="IUL276" s="16"/>
      <c r="IUM276" s="15"/>
      <c r="IUN276" s="11"/>
      <c r="IUO276" s="14"/>
      <c r="IUP276" s="14"/>
      <c r="IUQ276" s="26"/>
      <c r="IUR276" s="14"/>
      <c r="IUS276" s="14"/>
      <c r="IUT276" s="14"/>
      <c r="IUU276" s="16"/>
      <c r="IUV276" s="15"/>
      <c r="IUW276" s="11"/>
      <c r="IUX276" s="14"/>
      <c r="IUY276" s="14"/>
      <c r="IUZ276" s="26"/>
      <c r="IVA276" s="14"/>
      <c r="IVB276" s="14"/>
      <c r="IVC276" s="14"/>
      <c r="IVD276" s="16"/>
      <c r="IVE276" s="15"/>
      <c r="IVF276" s="11"/>
      <c r="IVG276" s="14"/>
      <c r="IVH276" s="14"/>
      <c r="IVI276" s="26"/>
      <c r="IVJ276" s="14"/>
      <c r="IVK276" s="14"/>
      <c r="IVL276" s="14"/>
      <c r="IVM276" s="16"/>
      <c r="IVN276" s="15"/>
      <c r="IVO276" s="11"/>
      <c r="IVP276" s="14"/>
      <c r="IVQ276" s="14"/>
      <c r="IVR276" s="26"/>
      <c r="IVS276" s="14"/>
      <c r="IVT276" s="14"/>
      <c r="IVU276" s="14"/>
      <c r="IVV276" s="16"/>
      <c r="IVW276" s="15"/>
      <c r="IVX276" s="11"/>
      <c r="IVY276" s="14"/>
      <c r="IVZ276" s="14"/>
      <c r="IWA276" s="26"/>
      <c r="IWB276" s="14"/>
      <c r="IWC276" s="14"/>
      <c r="IWD276" s="14"/>
      <c r="IWE276" s="16"/>
      <c r="IWF276" s="15"/>
      <c r="IWG276" s="11"/>
      <c r="IWH276" s="14"/>
      <c r="IWI276" s="14"/>
      <c r="IWJ276" s="26"/>
      <c r="IWK276" s="14"/>
      <c r="IWL276" s="14"/>
      <c r="IWM276" s="14"/>
      <c r="IWN276" s="16"/>
      <c r="IWO276" s="15"/>
      <c r="IWP276" s="11"/>
      <c r="IWQ276" s="14"/>
      <c r="IWR276" s="14"/>
      <c r="IWS276" s="26"/>
      <c r="IWT276" s="14"/>
      <c r="IWU276" s="14"/>
      <c r="IWV276" s="14"/>
      <c r="IWW276" s="16"/>
      <c r="IWX276" s="15"/>
      <c r="IWY276" s="11"/>
      <c r="IWZ276" s="14"/>
      <c r="IXA276" s="14"/>
      <c r="IXB276" s="26"/>
      <c r="IXC276" s="14"/>
      <c r="IXD276" s="14"/>
      <c r="IXE276" s="14"/>
      <c r="IXF276" s="16"/>
      <c r="IXG276" s="15"/>
      <c r="IXH276" s="11"/>
      <c r="IXI276" s="14"/>
      <c r="IXJ276" s="14"/>
      <c r="IXK276" s="26"/>
      <c r="IXL276" s="14"/>
      <c r="IXM276" s="14"/>
      <c r="IXN276" s="14"/>
      <c r="IXO276" s="16"/>
      <c r="IXP276" s="15"/>
      <c r="IXQ276" s="11"/>
      <c r="IXR276" s="14"/>
      <c r="IXS276" s="14"/>
      <c r="IXT276" s="26"/>
      <c r="IXU276" s="14"/>
      <c r="IXV276" s="14"/>
      <c r="IXW276" s="14"/>
      <c r="IXX276" s="16"/>
      <c r="IXY276" s="15"/>
      <c r="IXZ276" s="11"/>
      <c r="IYA276" s="14"/>
      <c r="IYB276" s="14"/>
      <c r="IYC276" s="26"/>
      <c r="IYD276" s="14"/>
      <c r="IYE276" s="14"/>
      <c r="IYF276" s="14"/>
      <c r="IYG276" s="16"/>
      <c r="IYH276" s="15"/>
      <c r="IYI276" s="11"/>
      <c r="IYJ276" s="14"/>
      <c r="IYK276" s="14"/>
      <c r="IYL276" s="26"/>
      <c r="IYM276" s="14"/>
      <c r="IYN276" s="14"/>
      <c r="IYO276" s="14"/>
      <c r="IYP276" s="16"/>
      <c r="IYQ276" s="15"/>
      <c r="IYR276" s="11"/>
      <c r="IYS276" s="14"/>
      <c r="IYT276" s="14"/>
      <c r="IYU276" s="26"/>
      <c r="IYV276" s="14"/>
      <c r="IYW276" s="14"/>
      <c r="IYX276" s="14"/>
      <c r="IYY276" s="16"/>
      <c r="IYZ276" s="15"/>
      <c r="IZA276" s="11"/>
      <c r="IZB276" s="14"/>
      <c r="IZC276" s="14"/>
      <c r="IZD276" s="26"/>
      <c r="IZE276" s="14"/>
      <c r="IZF276" s="14"/>
      <c r="IZG276" s="14"/>
      <c r="IZH276" s="16"/>
      <c r="IZI276" s="15"/>
      <c r="IZJ276" s="11"/>
      <c r="IZK276" s="14"/>
      <c r="IZL276" s="14"/>
      <c r="IZM276" s="26"/>
      <c r="IZN276" s="14"/>
      <c r="IZO276" s="14"/>
      <c r="IZP276" s="14"/>
      <c r="IZQ276" s="16"/>
      <c r="IZR276" s="15"/>
      <c r="IZS276" s="11"/>
      <c r="IZT276" s="14"/>
      <c r="IZU276" s="14"/>
      <c r="IZV276" s="26"/>
      <c r="IZW276" s="14"/>
      <c r="IZX276" s="14"/>
      <c r="IZY276" s="14"/>
      <c r="IZZ276" s="16"/>
      <c r="JAA276" s="15"/>
      <c r="JAB276" s="11"/>
      <c r="JAC276" s="14"/>
      <c r="JAD276" s="14"/>
      <c r="JAE276" s="26"/>
      <c r="JAF276" s="14"/>
      <c r="JAG276" s="14"/>
      <c r="JAH276" s="14"/>
      <c r="JAI276" s="16"/>
      <c r="JAJ276" s="15"/>
      <c r="JAK276" s="11"/>
      <c r="JAL276" s="14"/>
      <c r="JAM276" s="14"/>
      <c r="JAN276" s="26"/>
      <c r="JAO276" s="14"/>
      <c r="JAP276" s="14"/>
      <c r="JAQ276" s="14"/>
      <c r="JAR276" s="16"/>
      <c r="JAS276" s="15"/>
      <c r="JAT276" s="11"/>
      <c r="JAU276" s="14"/>
      <c r="JAV276" s="14"/>
      <c r="JAW276" s="26"/>
      <c r="JAX276" s="14"/>
      <c r="JAY276" s="14"/>
      <c r="JAZ276" s="14"/>
      <c r="JBA276" s="16"/>
      <c r="JBB276" s="15"/>
      <c r="JBC276" s="11"/>
      <c r="JBD276" s="14"/>
      <c r="JBE276" s="14"/>
      <c r="JBF276" s="26"/>
      <c r="JBG276" s="14"/>
      <c r="JBH276" s="14"/>
      <c r="JBI276" s="14"/>
      <c r="JBJ276" s="16"/>
      <c r="JBK276" s="15"/>
      <c r="JBL276" s="11"/>
      <c r="JBM276" s="14"/>
      <c r="JBN276" s="14"/>
      <c r="JBO276" s="26"/>
      <c r="JBP276" s="14"/>
      <c r="JBQ276" s="14"/>
      <c r="JBR276" s="14"/>
      <c r="JBS276" s="16"/>
      <c r="JBT276" s="15"/>
      <c r="JBU276" s="11"/>
      <c r="JBV276" s="14"/>
      <c r="JBW276" s="14"/>
      <c r="JBX276" s="26"/>
      <c r="JBY276" s="14"/>
      <c r="JBZ276" s="14"/>
      <c r="JCA276" s="14"/>
      <c r="JCB276" s="16"/>
      <c r="JCC276" s="15"/>
      <c r="JCD276" s="11"/>
      <c r="JCE276" s="14"/>
      <c r="JCF276" s="14"/>
      <c r="JCG276" s="26"/>
      <c r="JCH276" s="14"/>
      <c r="JCI276" s="14"/>
      <c r="JCJ276" s="14"/>
      <c r="JCK276" s="16"/>
      <c r="JCL276" s="15"/>
      <c r="JCM276" s="11"/>
      <c r="JCN276" s="14"/>
      <c r="JCO276" s="14"/>
      <c r="JCP276" s="26"/>
      <c r="JCQ276" s="14"/>
      <c r="JCR276" s="14"/>
      <c r="JCS276" s="14"/>
      <c r="JCT276" s="16"/>
      <c r="JCU276" s="15"/>
      <c r="JCV276" s="11"/>
      <c r="JCW276" s="14"/>
      <c r="JCX276" s="14"/>
      <c r="JCY276" s="26"/>
      <c r="JCZ276" s="14"/>
      <c r="JDA276" s="14"/>
      <c r="JDB276" s="14"/>
      <c r="JDC276" s="16"/>
      <c r="JDD276" s="15"/>
      <c r="JDE276" s="11"/>
      <c r="JDF276" s="14"/>
      <c r="JDG276" s="14"/>
      <c r="JDH276" s="26"/>
      <c r="JDI276" s="14"/>
      <c r="JDJ276" s="14"/>
      <c r="JDK276" s="14"/>
      <c r="JDL276" s="16"/>
      <c r="JDM276" s="15"/>
      <c r="JDN276" s="11"/>
      <c r="JDO276" s="14"/>
      <c r="JDP276" s="14"/>
      <c r="JDQ276" s="26"/>
      <c r="JDR276" s="14"/>
      <c r="JDS276" s="14"/>
      <c r="JDT276" s="14"/>
      <c r="JDU276" s="16"/>
      <c r="JDV276" s="15"/>
      <c r="JDW276" s="11"/>
      <c r="JDX276" s="14"/>
      <c r="JDY276" s="14"/>
      <c r="JDZ276" s="26"/>
      <c r="JEA276" s="14"/>
      <c r="JEB276" s="14"/>
      <c r="JEC276" s="14"/>
      <c r="JED276" s="16"/>
      <c r="JEE276" s="15"/>
      <c r="JEF276" s="11"/>
      <c r="JEG276" s="14"/>
      <c r="JEH276" s="14"/>
      <c r="JEI276" s="26"/>
      <c r="JEJ276" s="14"/>
      <c r="JEK276" s="14"/>
      <c r="JEL276" s="14"/>
      <c r="JEM276" s="16"/>
      <c r="JEN276" s="15"/>
      <c r="JEO276" s="11"/>
      <c r="JEP276" s="14"/>
      <c r="JEQ276" s="14"/>
      <c r="JER276" s="26"/>
      <c r="JES276" s="14"/>
      <c r="JET276" s="14"/>
      <c r="JEU276" s="14"/>
      <c r="JEV276" s="16"/>
      <c r="JEW276" s="15"/>
      <c r="JEX276" s="11"/>
      <c r="JEY276" s="14"/>
      <c r="JEZ276" s="14"/>
      <c r="JFA276" s="26"/>
      <c r="JFB276" s="14"/>
      <c r="JFC276" s="14"/>
      <c r="JFD276" s="14"/>
      <c r="JFE276" s="16"/>
      <c r="JFF276" s="15"/>
      <c r="JFG276" s="11"/>
      <c r="JFH276" s="14"/>
      <c r="JFI276" s="14"/>
      <c r="JFJ276" s="26"/>
      <c r="JFK276" s="14"/>
      <c r="JFL276" s="14"/>
      <c r="JFM276" s="14"/>
      <c r="JFN276" s="16"/>
      <c r="JFO276" s="15"/>
      <c r="JFP276" s="11"/>
      <c r="JFQ276" s="14"/>
      <c r="JFR276" s="14"/>
      <c r="JFS276" s="26"/>
      <c r="JFT276" s="14"/>
      <c r="JFU276" s="14"/>
      <c r="JFV276" s="14"/>
      <c r="JFW276" s="16"/>
      <c r="JFX276" s="15"/>
      <c r="JFY276" s="11"/>
      <c r="JFZ276" s="14"/>
      <c r="JGA276" s="14"/>
      <c r="JGB276" s="26"/>
      <c r="JGC276" s="14"/>
      <c r="JGD276" s="14"/>
      <c r="JGE276" s="14"/>
      <c r="JGF276" s="16"/>
      <c r="JGG276" s="15"/>
      <c r="JGH276" s="11"/>
      <c r="JGI276" s="14"/>
      <c r="JGJ276" s="14"/>
      <c r="JGK276" s="26"/>
      <c r="JGL276" s="14"/>
      <c r="JGM276" s="14"/>
      <c r="JGN276" s="14"/>
      <c r="JGO276" s="16"/>
      <c r="JGP276" s="15"/>
      <c r="JGQ276" s="11"/>
      <c r="JGR276" s="14"/>
      <c r="JGS276" s="14"/>
      <c r="JGT276" s="26"/>
      <c r="JGU276" s="14"/>
      <c r="JGV276" s="14"/>
      <c r="JGW276" s="14"/>
      <c r="JGX276" s="16"/>
      <c r="JGY276" s="15"/>
      <c r="JGZ276" s="11"/>
      <c r="JHA276" s="14"/>
      <c r="JHB276" s="14"/>
      <c r="JHC276" s="26"/>
      <c r="JHD276" s="14"/>
      <c r="JHE276" s="14"/>
      <c r="JHF276" s="14"/>
      <c r="JHG276" s="16"/>
      <c r="JHH276" s="15"/>
      <c r="JHI276" s="11"/>
      <c r="JHJ276" s="14"/>
      <c r="JHK276" s="14"/>
      <c r="JHL276" s="26"/>
      <c r="JHM276" s="14"/>
      <c r="JHN276" s="14"/>
      <c r="JHO276" s="14"/>
      <c r="JHP276" s="16"/>
      <c r="JHQ276" s="15"/>
      <c r="JHR276" s="11"/>
      <c r="JHS276" s="14"/>
      <c r="JHT276" s="14"/>
      <c r="JHU276" s="26"/>
      <c r="JHV276" s="14"/>
      <c r="JHW276" s="14"/>
      <c r="JHX276" s="14"/>
      <c r="JHY276" s="16"/>
      <c r="JHZ276" s="15"/>
      <c r="JIA276" s="11"/>
      <c r="JIB276" s="14"/>
      <c r="JIC276" s="14"/>
      <c r="JID276" s="26"/>
      <c r="JIE276" s="14"/>
      <c r="JIF276" s="14"/>
      <c r="JIG276" s="14"/>
      <c r="JIH276" s="16"/>
      <c r="JII276" s="15"/>
      <c r="JIJ276" s="11"/>
      <c r="JIK276" s="14"/>
      <c r="JIL276" s="14"/>
      <c r="JIM276" s="26"/>
      <c r="JIN276" s="14"/>
      <c r="JIO276" s="14"/>
      <c r="JIP276" s="14"/>
      <c r="JIQ276" s="16"/>
      <c r="JIR276" s="15"/>
      <c r="JIS276" s="11"/>
      <c r="JIT276" s="14"/>
      <c r="JIU276" s="14"/>
      <c r="JIV276" s="26"/>
      <c r="JIW276" s="14"/>
      <c r="JIX276" s="14"/>
      <c r="JIY276" s="14"/>
      <c r="JIZ276" s="16"/>
      <c r="JJA276" s="15"/>
      <c r="JJB276" s="11"/>
      <c r="JJC276" s="14"/>
      <c r="JJD276" s="14"/>
      <c r="JJE276" s="26"/>
      <c r="JJF276" s="14"/>
      <c r="JJG276" s="14"/>
      <c r="JJH276" s="14"/>
      <c r="JJI276" s="16"/>
      <c r="JJJ276" s="15"/>
      <c r="JJK276" s="11"/>
      <c r="JJL276" s="14"/>
      <c r="JJM276" s="14"/>
      <c r="JJN276" s="26"/>
      <c r="JJO276" s="14"/>
      <c r="JJP276" s="14"/>
      <c r="JJQ276" s="14"/>
      <c r="JJR276" s="16"/>
      <c r="JJS276" s="15"/>
      <c r="JJT276" s="11"/>
      <c r="JJU276" s="14"/>
      <c r="JJV276" s="14"/>
      <c r="JJW276" s="26"/>
      <c r="JJX276" s="14"/>
      <c r="JJY276" s="14"/>
      <c r="JJZ276" s="14"/>
      <c r="JKA276" s="16"/>
      <c r="JKB276" s="15"/>
      <c r="JKC276" s="11"/>
      <c r="JKD276" s="14"/>
      <c r="JKE276" s="14"/>
      <c r="JKF276" s="26"/>
      <c r="JKG276" s="14"/>
      <c r="JKH276" s="14"/>
      <c r="JKI276" s="14"/>
      <c r="JKJ276" s="16"/>
      <c r="JKK276" s="15"/>
      <c r="JKL276" s="11"/>
      <c r="JKM276" s="14"/>
      <c r="JKN276" s="14"/>
      <c r="JKO276" s="26"/>
      <c r="JKP276" s="14"/>
      <c r="JKQ276" s="14"/>
      <c r="JKR276" s="14"/>
      <c r="JKS276" s="16"/>
      <c r="JKT276" s="15"/>
      <c r="JKU276" s="11"/>
      <c r="JKV276" s="14"/>
      <c r="JKW276" s="14"/>
      <c r="JKX276" s="26"/>
      <c r="JKY276" s="14"/>
      <c r="JKZ276" s="14"/>
      <c r="JLA276" s="14"/>
      <c r="JLB276" s="16"/>
      <c r="JLC276" s="15"/>
      <c r="JLD276" s="11"/>
      <c r="JLE276" s="14"/>
      <c r="JLF276" s="14"/>
      <c r="JLG276" s="26"/>
      <c r="JLH276" s="14"/>
      <c r="JLI276" s="14"/>
      <c r="JLJ276" s="14"/>
      <c r="JLK276" s="16"/>
      <c r="JLL276" s="15"/>
      <c r="JLM276" s="11"/>
      <c r="JLN276" s="14"/>
      <c r="JLO276" s="14"/>
      <c r="JLP276" s="26"/>
      <c r="JLQ276" s="14"/>
      <c r="JLR276" s="14"/>
      <c r="JLS276" s="14"/>
      <c r="JLT276" s="16"/>
      <c r="JLU276" s="15"/>
      <c r="JLV276" s="11"/>
      <c r="JLW276" s="14"/>
      <c r="JLX276" s="14"/>
      <c r="JLY276" s="26"/>
      <c r="JLZ276" s="14"/>
      <c r="JMA276" s="14"/>
      <c r="JMB276" s="14"/>
      <c r="JMC276" s="16"/>
      <c r="JMD276" s="15"/>
      <c r="JME276" s="11"/>
      <c r="JMF276" s="14"/>
      <c r="JMG276" s="14"/>
      <c r="JMH276" s="26"/>
      <c r="JMI276" s="14"/>
      <c r="JMJ276" s="14"/>
      <c r="JMK276" s="14"/>
      <c r="JML276" s="16"/>
      <c r="JMM276" s="15"/>
      <c r="JMN276" s="11"/>
      <c r="JMO276" s="14"/>
      <c r="JMP276" s="14"/>
      <c r="JMQ276" s="26"/>
      <c r="JMR276" s="14"/>
      <c r="JMS276" s="14"/>
      <c r="JMT276" s="14"/>
      <c r="JMU276" s="16"/>
      <c r="JMV276" s="15"/>
      <c r="JMW276" s="11"/>
      <c r="JMX276" s="14"/>
      <c r="JMY276" s="14"/>
      <c r="JMZ276" s="26"/>
      <c r="JNA276" s="14"/>
      <c r="JNB276" s="14"/>
      <c r="JNC276" s="14"/>
      <c r="JND276" s="16"/>
      <c r="JNE276" s="15"/>
      <c r="JNF276" s="11"/>
      <c r="JNG276" s="14"/>
      <c r="JNH276" s="14"/>
      <c r="JNI276" s="26"/>
      <c r="JNJ276" s="14"/>
      <c r="JNK276" s="14"/>
      <c r="JNL276" s="14"/>
      <c r="JNM276" s="16"/>
      <c r="JNN276" s="15"/>
      <c r="JNO276" s="11"/>
      <c r="JNP276" s="14"/>
      <c r="JNQ276" s="14"/>
      <c r="JNR276" s="26"/>
      <c r="JNS276" s="14"/>
      <c r="JNT276" s="14"/>
      <c r="JNU276" s="14"/>
      <c r="JNV276" s="16"/>
      <c r="JNW276" s="15"/>
      <c r="JNX276" s="11"/>
      <c r="JNY276" s="14"/>
      <c r="JNZ276" s="14"/>
      <c r="JOA276" s="26"/>
      <c r="JOB276" s="14"/>
      <c r="JOC276" s="14"/>
      <c r="JOD276" s="14"/>
      <c r="JOE276" s="16"/>
      <c r="JOF276" s="15"/>
      <c r="JOG276" s="11"/>
      <c r="JOH276" s="14"/>
      <c r="JOI276" s="14"/>
      <c r="JOJ276" s="26"/>
      <c r="JOK276" s="14"/>
      <c r="JOL276" s="14"/>
      <c r="JOM276" s="14"/>
      <c r="JON276" s="16"/>
      <c r="JOO276" s="15"/>
      <c r="JOP276" s="11"/>
      <c r="JOQ276" s="14"/>
      <c r="JOR276" s="14"/>
      <c r="JOS276" s="26"/>
      <c r="JOT276" s="14"/>
      <c r="JOU276" s="14"/>
      <c r="JOV276" s="14"/>
      <c r="JOW276" s="16"/>
      <c r="JOX276" s="15"/>
      <c r="JOY276" s="11"/>
      <c r="JOZ276" s="14"/>
      <c r="JPA276" s="14"/>
      <c r="JPB276" s="26"/>
      <c r="JPC276" s="14"/>
      <c r="JPD276" s="14"/>
      <c r="JPE276" s="14"/>
      <c r="JPF276" s="16"/>
      <c r="JPG276" s="15"/>
      <c r="JPH276" s="11"/>
      <c r="JPI276" s="14"/>
      <c r="JPJ276" s="14"/>
      <c r="JPK276" s="26"/>
      <c r="JPL276" s="14"/>
      <c r="JPM276" s="14"/>
      <c r="JPN276" s="14"/>
      <c r="JPO276" s="16"/>
      <c r="JPP276" s="15"/>
      <c r="JPQ276" s="11"/>
      <c r="JPR276" s="14"/>
      <c r="JPS276" s="14"/>
      <c r="JPT276" s="26"/>
      <c r="JPU276" s="14"/>
      <c r="JPV276" s="14"/>
      <c r="JPW276" s="14"/>
      <c r="JPX276" s="16"/>
      <c r="JPY276" s="15"/>
      <c r="JPZ276" s="11"/>
      <c r="JQA276" s="14"/>
      <c r="JQB276" s="14"/>
      <c r="JQC276" s="26"/>
      <c r="JQD276" s="14"/>
      <c r="JQE276" s="14"/>
      <c r="JQF276" s="14"/>
      <c r="JQG276" s="16"/>
      <c r="JQH276" s="15"/>
      <c r="JQI276" s="11"/>
      <c r="JQJ276" s="14"/>
      <c r="JQK276" s="14"/>
      <c r="JQL276" s="26"/>
      <c r="JQM276" s="14"/>
      <c r="JQN276" s="14"/>
      <c r="JQO276" s="14"/>
      <c r="JQP276" s="16"/>
      <c r="JQQ276" s="15"/>
      <c r="JQR276" s="11"/>
      <c r="JQS276" s="14"/>
      <c r="JQT276" s="14"/>
      <c r="JQU276" s="26"/>
      <c r="JQV276" s="14"/>
      <c r="JQW276" s="14"/>
      <c r="JQX276" s="14"/>
      <c r="JQY276" s="16"/>
      <c r="JQZ276" s="15"/>
      <c r="JRA276" s="11"/>
      <c r="JRB276" s="14"/>
      <c r="JRC276" s="14"/>
      <c r="JRD276" s="26"/>
      <c r="JRE276" s="14"/>
      <c r="JRF276" s="14"/>
      <c r="JRG276" s="14"/>
      <c r="JRH276" s="16"/>
      <c r="JRI276" s="15"/>
      <c r="JRJ276" s="11"/>
      <c r="JRK276" s="14"/>
      <c r="JRL276" s="14"/>
      <c r="JRM276" s="26"/>
      <c r="JRN276" s="14"/>
      <c r="JRO276" s="14"/>
      <c r="JRP276" s="14"/>
      <c r="JRQ276" s="16"/>
      <c r="JRR276" s="15"/>
      <c r="JRS276" s="11"/>
      <c r="JRT276" s="14"/>
      <c r="JRU276" s="14"/>
      <c r="JRV276" s="26"/>
      <c r="JRW276" s="14"/>
      <c r="JRX276" s="14"/>
      <c r="JRY276" s="14"/>
      <c r="JRZ276" s="16"/>
      <c r="JSA276" s="15"/>
      <c r="JSB276" s="11"/>
      <c r="JSC276" s="14"/>
      <c r="JSD276" s="14"/>
      <c r="JSE276" s="26"/>
      <c r="JSF276" s="14"/>
      <c r="JSG276" s="14"/>
      <c r="JSH276" s="14"/>
      <c r="JSI276" s="16"/>
      <c r="JSJ276" s="15"/>
      <c r="JSK276" s="11"/>
      <c r="JSL276" s="14"/>
      <c r="JSM276" s="14"/>
      <c r="JSN276" s="26"/>
      <c r="JSO276" s="14"/>
      <c r="JSP276" s="14"/>
      <c r="JSQ276" s="14"/>
      <c r="JSR276" s="16"/>
      <c r="JSS276" s="15"/>
      <c r="JST276" s="11"/>
      <c r="JSU276" s="14"/>
      <c r="JSV276" s="14"/>
      <c r="JSW276" s="26"/>
      <c r="JSX276" s="14"/>
      <c r="JSY276" s="14"/>
      <c r="JSZ276" s="14"/>
      <c r="JTA276" s="16"/>
      <c r="JTB276" s="15"/>
      <c r="JTC276" s="11"/>
      <c r="JTD276" s="14"/>
      <c r="JTE276" s="14"/>
      <c r="JTF276" s="26"/>
      <c r="JTG276" s="14"/>
      <c r="JTH276" s="14"/>
      <c r="JTI276" s="14"/>
      <c r="JTJ276" s="16"/>
      <c r="JTK276" s="15"/>
      <c r="JTL276" s="11"/>
      <c r="JTM276" s="14"/>
      <c r="JTN276" s="14"/>
      <c r="JTO276" s="26"/>
      <c r="JTP276" s="14"/>
      <c r="JTQ276" s="14"/>
      <c r="JTR276" s="14"/>
      <c r="JTS276" s="16"/>
      <c r="JTT276" s="15"/>
      <c r="JTU276" s="11"/>
      <c r="JTV276" s="14"/>
      <c r="JTW276" s="14"/>
      <c r="JTX276" s="26"/>
      <c r="JTY276" s="14"/>
      <c r="JTZ276" s="14"/>
      <c r="JUA276" s="14"/>
      <c r="JUB276" s="16"/>
      <c r="JUC276" s="15"/>
      <c r="JUD276" s="11"/>
      <c r="JUE276" s="14"/>
      <c r="JUF276" s="14"/>
      <c r="JUG276" s="26"/>
      <c r="JUH276" s="14"/>
      <c r="JUI276" s="14"/>
      <c r="JUJ276" s="14"/>
      <c r="JUK276" s="16"/>
      <c r="JUL276" s="15"/>
      <c r="JUM276" s="11"/>
      <c r="JUN276" s="14"/>
      <c r="JUO276" s="14"/>
      <c r="JUP276" s="26"/>
      <c r="JUQ276" s="14"/>
      <c r="JUR276" s="14"/>
      <c r="JUS276" s="14"/>
      <c r="JUT276" s="16"/>
      <c r="JUU276" s="15"/>
      <c r="JUV276" s="11"/>
      <c r="JUW276" s="14"/>
      <c r="JUX276" s="14"/>
      <c r="JUY276" s="26"/>
      <c r="JUZ276" s="14"/>
      <c r="JVA276" s="14"/>
      <c r="JVB276" s="14"/>
      <c r="JVC276" s="16"/>
      <c r="JVD276" s="15"/>
      <c r="JVE276" s="11"/>
      <c r="JVF276" s="14"/>
      <c r="JVG276" s="14"/>
      <c r="JVH276" s="26"/>
      <c r="JVI276" s="14"/>
      <c r="JVJ276" s="14"/>
      <c r="JVK276" s="14"/>
      <c r="JVL276" s="16"/>
      <c r="JVM276" s="15"/>
      <c r="JVN276" s="11"/>
      <c r="JVO276" s="14"/>
      <c r="JVP276" s="14"/>
      <c r="JVQ276" s="26"/>
      <c r="JVR276" s="14"/>
      <c r="JVS276" s="14"/>
      <c r="JVT276" s="14"/>
      <c r="JVU276" s="16"/>
      <c r="JVV276" s="15"/>
      <c r="JVW276" s="11"/>
      <c r="JVX276" s="14"/>
      <c r="JVY276" s="14"/>
      <c r="JVZ276" s="26"/>
      <c r="JWA276" s="14"/>
      <c r="JWB276" s="14"/>
      <c r="JWC276" s="14"/>
      <c r="JWD276" s="16"/>
      <c r="JWE276" s="15"/>
      <c r="JWF276" s="11"/>
      <c r="JWG276" s="14"/>
      <c r="JWH276" s="14"/>
      <c r="JWI276" s="26"/>
      <c r="JWJ276" s="14"/>
      <c r="JWK276" s="14"/>
      <c r="JWL276" s="14"/>
      <c r="JWM276" s="16"/>
      <c r="JWN276" s="15"/>
      <c r="JWO276" s="11"/>
      <c r="JWP276" s="14"/>
      <c r="JWQ276" s="14"/>
      <c r="JWR276" s="26"/>
      <c r="JWS276" s="14"/>
      <c r="JWT276" s="14"/>
      <c r="JWU276" s="14"/>
      <c r="JWV276" s="16"/>
      <c r="JWW276" s="15"/>
      <c r="JWX276" s="11"/>
      <c r="JWY276" s="14"/>
      <c r="JWZ276" s="14"/>
      <c r="JXA276" s="26"/>
      <c r="JXB276" s="14"/>
      <c r="JXC276" s="14"/>
      <c r="JXD276" s="14"/>
      <c r="JXE276" s="16"/>
      <c r="JXF276" s="15"/>
      <c r="JXG276" s="11"/>
      <c r="JXH276" s="14"/>
      <c r="JXI276" s="14"/>
      <c r="JXJ276" s="26"/>
      <c r="JXK276" s="14"/>
      <c r="JXL276" s="14"/>
      <c r="JXM276" s="14"/>
      <c r="JXN276" s="16"/>
      <c r="JXO276" s="15"/>
      <c r="JXP276" s="11"/>
      <c r="JXQ276" s="14"/>
      <c r="JXR276" s="14"/>
      <c r="JXS276" s="26"/>
      <c r="JXT276" s="14"/>
      <c r="JXU276" s="14"/>
      <c r="JXV276" s="14"/>
      <c r="JXW276" s="16"/>
      <c r="JXX276" s="15"/>
      <c r="JXY276" s="11"/>
      <c r="JXZ276" s="14"/>
      <c r="JYA276" s="14"/>
      <c r="JYB276" s="26"/>
      <c r="JYC276" s="14"/>
      <c r="JYD276" s="14"/>
      <c r="JYE276" s="14"/>
      <c r="JYF276" s="16"/>
      <c r="JYG276" s="15"/>
      <c r="JYH276" s="11"/>
      <c r="JYI276" s="14"/>
      <c r="JYJ276" s="14"/>
      <c r="JYK276" s="26"/>
      <c r="JYL276" s="14"/>
      <c r="JYM276" s="14"/>
      <c r="JYN276" s="14"/>
      <c r="JYO276" s="16"/>
      <c r="JYP276" s="15"/>
      <c r="JYQ276" s="11"/>
      <c r="JYR276" s="14"/>
      <c r="JYS276" s="14"/>
      <c r="JYT276" s="26"/>
      <c r="JYU276" s="14"/>
      <c r="JYV276" s="14"/>
      <c r="JYW276" s="14"/>
      <c r="JYX276" s="16"/>
      <c r="JYY276" s="15"/>
      <c r="JYZ276" s="11"/>
      <c r="JZA276" s="14"/>
      <c r="JZB276" s="14"/>
      <c r="JZC276" s="26"/>
      <c r="JZD276" s="14"/>
      <c r="JZE276" s="14"/>
      <c r="JZF276" s="14"/>
      <c r="JZG276" s="16"/>
      <c r="JZH276" s="15"/>
      <c r="JZI276" s="11"/>
      <c r="JZJ276" s="14"/>
      <c r="JZK276" s="14"/>
      <c r="JZL276" s="26"/>
      <c r="JZM276" s="14"/>
      <c r="JZN276" s="14"/>
      <c r="JZO276" s="14"/>
      <c r="JZP276" s="16"/>
      <c r="JZQ276" s="15"/>
      <c r="JZR276" s="11"/>
      <c r="JZS276" s="14"/>
      <c r="JZT276" s="14"/>
      <c r="JZU276" s="26"/>
      <c r="JZV276" s="14"/>
      <c r="JZW276" s="14"/>
      <c r="JZX276" s="14"/>
      <c r="JZY276" s="16"/>
      <c r="JZZ276" s="15"/>
      <c r="KAA276" s="11"/>
      <c r="KAB276" s="14"/>
      <c r="KAC276" s="14"/>
      <c r="KAD276" s="26"/>
      <c r="KAE276" s="14"/>
      <c r="KAF276" s="14"/>
      <c r="KAG276" s="14"/>
      <c r="KAH276" s="16"/>
      <c r="KAI276" s="15"/>
      <c r="KAJ276" s="11"/>
      <c r="KAK276" s="14"/>
      <c r="KAL276" s="14"/>
      <c r="KAM276" s="26"/>
      <c r="KAN276" s="14"/>
      <c r="KAO276" s="14"/>
      <c r="KAP276" s="14"/>
      <c r="KAQ276" s="16"/>
      <c r="KAR276" s="15"/>
      <c r="KAS276" s="11"/>
      <c r="KAT276" s="14"/>
      <c r="KAU276" s="14"/>
      <c r="KAV276" s="26"/>
      <c r="KAW276" s="14"/>
      <c r="KAX276" s="14"/>
      <c r="KAY276" s="14"/>
      <c r="KAZ276" s="16"/>
      <c r="KBA276" s="15"/>
      <c r="KBB276" s="11"/>
      <c r="KBC276" s="14"/>
      <c r="KBD276" s="14"/>
      <c r="KBE276" s="26"/>
      <c r="KBF276" s="14"/>
      <c r="KBG276" s="14"/>
      <c r="KBH276" s="14"/>
      <c r="KBI276" s="16"/>
      <c r="KBJ276" s="15"/>
      <c r="KBK276" s="11"/>
      <c r="KBL276" s="14"/>
      <c r="KBM276" s="14"/>
      <c r="KBN276" s="26"/>
      <c r="KBO276" s="14"/>
      <c r="KBP276" s="14"/>
      <c r="KBQ276" s="14"/>
      <c r="KBR276" s="16"/>
      <c r="KBS276" s="15"/>
      <c r="KBT276" s="11"/>
      <c r="KBU276" s="14"/>
      <c r="KBV276" s="14"/>
      <c r="KBW276" s="26"/>
      <c r="KBX276" s="14"/>
      <c r="KBY276" s="14"/>
      <c r="KBZ276" s="14"/>
      <c r="KCA276" s="16"/>
      <c r="KCB276" s="15"/>
      <c r="KCC276" s="11"/>
      <c r="KCD276" s="14"/>
      <c r="KCE276" s="14"/>
      <c r="KCF276" s="26"/>
      <c r="KCG276" s="14"/>
      <c r="KCH276" s="14"/>
      <c r="KCI276" s="14"/>
      <c r="KCJ276" s="16"/>
      <c r="KCK276" s="15"/>
      <c r="KCL276" s="11"/>
      <c r="KCM276" s="14"/>
      <c r="KCN276" s="14"/>
      <c r="KCO276" s="26"/>
      <c r="KCP276" s="14"/>
      <c r="KCQ276" s="14"/>
      <c r="KCR276" s="14"/>
      <c r="KCS276" s="16"/>
      <c r="KCT276" s="15"/>
      <c r="KCU276" s="11"/>
      <c r="KCV276" s="14"/>
      <c r="KCW276" s="14"/>
      <c r="KCX276" s="26"/>
      <c r="KCY276" s="14"/>
      <c r="KCZ276" s="14"/>
      <c r="KDA276" s="14"/>
      <c r="KDB276" s="16"/>
      <c r="KDC276" s="15"/>
      <c r="KDD276" s="11"/>
      <c r="KDE276" s="14"/>
      <c r="KDF276" s="14"/>
      <c r="KDG276" s="26"/>
      <c r="KDH276" s="14"/>
      <c r="KDI276" s="14"/>
      <c r="KDJ276" s="14"/>
      <c r="KDK276" s="16"/>
      <c r="KDL276" s="15"/>
      <c r="KDM276" s="11"/>
      <c r="KDN276" s="14"/>
      <c r="KDO276" s="14"/>
      <c r="KDP276" s="26"/>
      <c r="KDQ276" s="14"/>
      <c r="KDR276" s="14"/>
      <c r="KDS276" s="14"/>
      <c r="KDT276" s="16"/>
      <c r="KDU276" s="15"/>
      <c r="KDV276" s="11"/>
      <c r="KDW276" s="14"/>
      <c r="KDX276" s="14"/>
      <c r="KDY276" s="26"/>
      <c r="KDZ276" s="14"/>
      <c r="KEA276" s="14"/>
      <c r="KEB276" s="14"/>
      <c r="KEC276" s="16"/>
      <c r="KED276" s="15"/>
      <c r="KEE276" s="11"/>
      <c r="KEF276" s="14"/>
      <c r="KEG276" s="14"/>
      <c r="KEH276" s="26"/>
      <c r="KEI276" s="14"/>
      <c r="KEJ276" s="14"/>
      <c r="KEK276" s="14"/>
      <c r="KEL276" s="16"/>
      <c r="KEM276" s="15"/>
      <c r="KEN276" s="11"/>
      <c r="KEO276" s="14"/>
      <c r="KEP276" s="14"/>
      <c r="KEQ276" s="26"/>
      <c r="KER276" s="14"/>
      <c r="KES276" s="14"/>
      <c r="KET276" s="14"/>
      <c r="KEU276" s="16"/>
      <c r="KEV276" s="15"/>
      <c r="KEW276" s="11"/>
      <c r="KEX276" s="14"/>
      <c r="KEY276" s="14"/>
      <c r="KEZ276" s="26"/>
      <c r="KFA276" s="14"/>
      <c r="KFB276" s="14"/>
      <c r="KFC276" s="14"/>
      <c r="KFD276" s="16"/>
      <c r="KFE276" s="15"/>
      <c r="KFF276" s="11"/>
      <c r="KFG276" s="14"/>
      <c r="KFH276" s="14"/>
      <c r="KFI276" s="26"/>
      <c r="KFJ276" s="14"/>
      <c r="KFK276" s="14"/>
      <c r="KFL276" s="14"/>
      <c r="KFM276" s="16"/>
      <c r="KFN276" s="15"/>
      <c r="KFO276" s="11"/>
      <c r="KFP276" s="14"/>
      <c r="KFQ276" s="14"/>
      <c r="KFR276" s="26"/>
      <c r="KFS276" s="14"/>
      <c r="KFT276" s="14"/>
      <c r="KFU276" s="14"/>
      <c r="KFV276" s="16"/>
      <c r="KFW276" s="15"/>
      <c r="KFX276" s="11"/>
      <c r="KFY276" s="14"/>
      <c r="KFZ276" s="14"/>
      <c r="KGA276" s="26"/>
      <c r="KGB276" s="14"/>
      <c r="KGC276" s="14"/>
      <c r="KGD276" s="14"/>
      <c r="KGE276" s="16"/>
      <c r="KGF276" s="15"/>
      <c r="KGG276" s="11"/>
      <c r="KGH276" s="14"/>
      <c r="KGI276" s="14"/>
      <c r="KGJ276" s="26"/>
      <c r="KGK276" s="14"/>
      <c r="KGL276" s="14"/>
      <c r="KGM276" s="14"/>
      <c r="KGN276" s="16"/>
      <c r="KGO276" s="15"/>
      <c r="KGP276" s="11"/>
      <c r="KGQ276" s="14"/>
      <c r="KGR276" s="14"/>
      <c r="KGS276" s="26"/>
      <c r="KGT276" s="14"/>
      <c r="KGU276" s="14"/>
      <c r="KGV276" s="14"/>
      <c r="KGW276" s="16"/>
      <c r="KGX276" s="15"/>
      <c r="KGY276" s="11"/>
      <c r="KGZ276" s="14"/>
      <c r="KHA276" s="14"/>
      <c r="KHB276" s="26"/>
      <c r="KHC276" s="14"/>
      <c r="KHD276" s="14"/>
      <c r="KHE276" s="14"/>
      <c r="KHF276" s="16"/>
      <c r="KHG276" s="15"/>
      <c r="KHH276" s="11"/>
      <c r="KHI276" s="14"/>
      <c r="KHJ276" s="14"/>
      <c r="KHK276" s="26"/>
      <c r="KHL276" s="14"/>
      <c r="KHM276" s="14"/>
      <c r="KHN276" s="14"/>
      <c r="KHO276" s="16"/>
      <c r="KHP276" s="15"/>
      <c r="KHQ276" s="11"/>
      <c r="KHR276" s="14"/>
      <c r="KHS276" s="14"/>
      <c r="KHT276" s="26"/>
      <c r="KHU276" s="14"/>
      <c r="KHV276" s="14"/>
      <c r="KHW276" s="14"/>
      <c r="KHX276" s="16"/>
      <c r="KHY276" s="15"/>
      <c r="KHZ276" s="11"/>
      <c r="KIA276" s="14"/>
      <c r="KIB276" s="14"/>
      <c r="KIC276" s="26"/>
      <c r="KID276" s="14"/>
      <c r="KIE276" s="14"/>
      <c r="KIF276" s="14"/>
      <c r="KIG276" s="16"/>
      <c r="KIH276" s="15"/>
      <c r="KII276" s="11"/>
      <c r="KIJ276" s="14"/>
      <c r="KIK276" s="14"/>
      <c r="KIL276" s="26"/>
      <c r="KIM276" s="14"/>
      <c r="KIN276" s="14"/>
      <c r="KIO276" s="14"/>
      <c r="KIP276" s="16"/>
      <c r="KIQ276" s="15"/>
      <c r="KIR276" s="11"/>
      <c r="KIS276" s="14"/>
      <c r="KIT276" s="14"/>
      <c r="KIU276" s="26"/>
      <c r="KIV276" s="14"/>
      <c r="KIW276" s="14"/>
      <c r="KIX276" s="14"/>
      <c r="KIY276" s="16"/>
      <c r="KIZ276" s="15"/>
      <c r="KJA276" s="11"/>
      <c r="KJB276" s="14"/>
      <c r="KJC276" s="14"/>
      <c r="KJD276" s="26"/>
      <c r="KJE276" s="14"/>
      <c r="KJF276" s="14"/>
      <c r="KJG276" s="14"/>
      <c r="KJH276" s="16"/>
      <c r="KJI276" s="15"/>
      <c r="KJJ276" s="11"/>
      <c r="KJK276" s="14"/>
      <c r="KJL276" s="14"/>
      <c r="KJM276" s="26"/>
      <c r="KJN276" s="14"/>
      <c r="KJO276" s="14"/>
      <c r="KJP276" s="14"/>
      <c r="KJQ276" s="16"/>
      <c r="KJR276" s="15"/>
      <c r="KJS276" s="11"/>
      <c r="KJT276" s="14"/>
      <c r="KJU276" s="14"/>
      <c r="KJV276" s="26"/>
      <c r="KJW276" s="14"/>
      <c r="KJX276" s="14"/>
      <c r="KJY276" s="14"/>
      <c r="KJZ276" s="16"/>
      <c r="KKA276" s="15"/>
      <c r="KKB276" s="11"/>
      <c r="KKC276" s="14"/>
      <c r="KKD276" s="14"/>
      <c r="KKE276" s="26"/>
      <c r="KKF276" s="14"/>
      <c r="KKG276" s="14"/>
      <c r="KKH276" s="14"/>
      <c r="KKI276" s="16"/>
      <c r="KKJ276" s="15"/>
      <c r="KKK276" s="11"/>
      <c r="KKL276" s="14"/>
      <c r="KKM276" s="14"/>
      <c r="KKN276" s="26"/>
      <c r="KKO276" s="14"/>
      <c r="KKP276" s="14"/>
      <c r="KKQ276" s="14"/>
      <c r="KKR276" s="16"/>
      <c r="KKS276" s="15"/>
      <c r="KKT276" s="11"/>
      <c r="KKU276" s="14"/>
      <c r="KKV276" s="14"/>
      <c r="KKW276" s="26"/>
      <c r="KKX276" s="14"/>
      <c r="KKY276" s="14"/>
      <c r="KKZ276" s="14"/>
      <c r="KLA276" s="16"/>
      <c r="KLB276" s="15"/>
      <c r="KLC276" s="11"/>
      <c r="KLD276" s="14"/>
      <c r="KLE276" s="14"/>
      <c r="KLF276" s="26"/>
      <c r="KLG276" s="14"/>
      <c r="KLH276" s="14"/>
      <c r="KLI276" s="14"/>
      <c r="KLJ276" s="16"/>
      <c r="KLK276" s="15"/>
      <c r="KLL276" s="11"/>
      <c r="KLM276" s="14"/>
      <c r="KLN276" s="14"/>
      <c r="KLO276" s="26"/>
      <c r="KLP276" s="14"/>
      <c r="KLQ276" s="14"/>
      <c r="KLR276" s="14"/>
      <c r="KLS276" s="16"/>
      <c r="KLT276" s="15"/>
      <c r="KLU276" s="11"/>
      <c r="KLV276" s="14"/>
      <c r="KLW276" s="14"/>
      <c r="KLX276" s="26"/>
      <c r="KLY276" s="14"/>
      <c r="KLZ276" s="14"/>
      <c r="KMA276" s="14"/>
      <c r="KMB276" s="16"/>
      <c r="KMC276" s="15"/>
      <c r="KMD276" s="11"/>
      <c r="KME276" s="14"/>
      <c r="KMF276" s="14"/>
      <c r="KMG276" s="26"/>
      <c r="KMH276" s="14"/>
      <c r="KMI276" s="14"/>
      <c r="KMJ276" s="14"/>
      <c r="KMK276" s="16"/>
      <c r="KML276" s="15"/>
      <c r="KMM276" s="11"/>
      <c r="KMN276" s="14"/>
      <c r="KMO276" s="14"/>
      <c r="KMP276" s="26"/>
      <c r="KMQ276" s="14"/>
      <c r="KMR276" s="14"/>
      <c r="KMS276" s="14"/>
      <c r="KMT276" s="16"/>
      <c r="KMU276" s="15"/>
      <c r="KMV276" s="11"/>
      <c r="KMW276" s="14"/>
      <c r="KMX276" s="14"/>
      <c r="KMY276" s="26"/>
      <c r="KMZ276" s="14"/>
      <c r="KNA276" s="14"/>
      <c r="KNB276" s="14"/>
      <c r="KNC276" s="16"/>
      <c r="KND276" s="15"/>
      <c r="KNE276" s="11"/>
      <c r="KNF276" s="14"/>
      <c r="KNG276" s="14"/>
      <c r="KNH276" s="26"/>
      <c r="KNI276" s="14"/>
      <c r="KNJ276" s="14"/>
      <c r="KNK276" s="14"/>
      <c r="KNL276" s="16"/>
      <c r="KNM276" s="15"/>
      <c r="KNN276" s="11"/>
      <c r="KNO276" s="14"/>
      <c r="KNP276" s="14"/>
      <c r="KNQ276" s="26"/>
      <c r="KNR276" s="14"/>
      <c r="KNS276" s="14"/>
      <c r="KNT276" s="14"/>
      <c r="KNU276" s="16"/>
      <c r="KNV276" s="15"/>
      <c r="KNW276" s="11"/>
      <c r="KNX276" s="14"/>
      <c r="KNY276" s="14"/>
      <c r="KNZ276" s="26"/>
      <c r="KOA276" s="14"/>
      <c r="KOB276" s="14"/>
      <c r="KOC276" s="14"/>
      <c r="KOD276" s="16"/>
      <c r="KOE276" s="15"/>
      <c r="KOF276" s="11"/>
      <c r="KOG276" s="14"/>
      <c r="KOH276" s="14"/>
      <c r="KOI276" s="26"/>
      <c r="KOJ276" s="14"/>
      <c r="KOK276" s="14"/>
      <c r="KOL276" s="14"/>
      <c r="KOM276" s="16"/>
      <c r="KON276" s="15"/>
      <c r="KOO276" s="11"/>
      <c r="KOP276" s="14"/>
      <c r="KOQ276" s="14"/>
      <c r="KOR276" s="26"/>
      <c r="KOS276" s="14"/>
      <c r="KOT276" s="14"/>
      <c r="KOU276" s="14"/>
      <c r="KOV276" s="16"/>
      <c r="KOW276" s="15"/>
      <c r="KOX276" s="11"/>
      <c r="KOY276" s="14"/>
      <c r="KOZ276" s="14"/>
      <c r="KPA276" s="26"/>
      <c r="KPB276" s="14"/>
      <c r="KPC276" s="14"/>
      <c r="KPD276" s="14"/>
      <c r="KPE276" s="16"/>
      <c r="KPF276" s="15"/>
      <c r="KPG276" s="11"/>
      <c r="KPH276" s="14"/>
      <c r="KPI276" s="14"/>
      <c r="KPJ276" s="26"/>
      <c r="KPK276" s="14"/>
      <c r="KPL276" s="14"/>
      <c r="KPM276" s="14"/>
      <c r="KPN276" s="16"/>
      <c r="KPO276" s="15"/>
      <c r="KPP276" s="11"/>
      <c r="KPQ276" s="14"/>
      <c r="KPR276" s="14"/>
      <c r="KPS276" s="26"/>
      <c r="KPT276" s="14"/>
      <c r="KPU276" s="14"/>
      <c r="KPV276" s="14"/>
      <c r="KPW276" s="16"/>
      <c r="KPX276" s="15"/>
      <c r="KPY276" s="11"/>
      <c r="KPZ276" s="14"/>
      <c r="KQA276" s="14"/>
      <c r="KQB276" s="26"/>
      <c r="KQC276" s="14"/>
      <c r="KQD276" s="14"/>
      <c r="KQE276" s="14"/>
      <c r="KQF276" s="16"/>
      <c r="KQG276" s="15"/>
      <c r="KQH276" s="11"/>
      <c r="KQI276" s="14"/>
      <c r="KQJ276" s="14"/>
      <c r="KQK276" s="26"/>
      <c r="KQL276" s="14"/>
      <c r="KQM276" s="14"/>
      <c r="KQN276" s="14"/>
      <c r="KQO276" s="16"/>
      <c r="KQP276" s="15"/>
      <c r="KQQ276" s="11"/>
      <c r="KQR276" s="14"/>
      <c r="KQS276" s="14"/>
      <c r="KQT276" s="26"/>
      <c r="KQU276" s="14"/>
      <c r="KQV276" s="14"/>
      <c r="KQW276" s="14"/>
      <c r="KQX276" s="16"/>
      <c r="KQY276" s="15"/>
      <c r="KQZ276" s="11"/>
      <c r="KRA276" s="14"/>
      <c r="KRB276" s="14"/>
      <c r="KRC276" s="26"/>
      <c r="KRD276" s="14"/>
      <c r="KRE276" s="14"/>
      <c r="KRF276" s="14"/>
      <c r="KRG276" s="16"/>
      <c r="KRH276" s="15"/>
      <c r="KRI276" s="11"/>
      <c r="KRJ276" s="14"/>
      <c r="KRK276" s="14"/>
      <c r="KRL276" s="26"/>
      <c r="KRM276" s="14"/>
      <c r="KRN276" s="14"/>
      <c r="KRO276" s="14"/>
      <c r="KRP276" s="16"/>
      <c r="KRQ276" s="15"/>
      <c r="KRR276" s="11"/>
      <c r="KRS276" s="14"/>
      <c r="KRT276" s="14"/>
      <c r="KRU276" s="26"/>
      <c r="KRV276" s="14"/>
      <c r="KRW276" s="14"/>
      <c r="KRX276" s="14"/>
      <c r="KRY276" s="16"/>
      <c r="KRZ276" s="15"/>
      <c r="KSA276" s="11"/>
      <c r="KSB276" s="14"/>
      <c r="KSC276" s="14"/>
      <c r="KSD276" s="26"/>
      <c r="KSE276" s="14"/>
      <c r="KSF276" s="14"/>
      <c r="KSG276" s="14"/>
      <c r="KSH276" s="16"/>
      <c r="KSI276" s="15"/>
      <c r="KSJ276" s="11"/>
      <c r="KSK276" s="14"/>
      <c r="KSL276" s="14"/>
      <c r="KSM276" s="26"/>
      <c r="KSN276" s="14"/>
      <c r="KSO276" s="14"/>
      <c r="KSP276" s="14"/>
      <c r="KSQ276" s="16"/>
      <c r="KSR276" s="15"/>
      <c r="KSS276" s="11"/>
      <c r="KST276" s="14"/>
      <c r="KSU276" s="14"/>
      <c r="KSV276" s="26"/>
      <c r="KSW276" s="14"/>
      <c r="KSX276" s="14"/>
      <c r="KSY276" s="14"/>
      <c r="KSZ276" s="16"/>
      <c r="KTA276" s="15"/>
      <c r="KTB276" s="11"/>
      <c r="KTC276" s="14"/>
      <c r="KTD276" s="14"/>
      <c r="KTE276" s="26"/>
      <c r="KTF276" s="14"/>
      <c r="KTG276" s="14"/>
      <c r="KTH276" s="14"/>
      <c r="KTI276" s="16"/>
      <c r="KTJ276" s="15"/>
      <c r="KTK276" s="11"/>
      <c r="KTL276" s="14"/>
      <c r="KTM276" s="14"/>
      <c r="KTN276" s="26"/>
      <c r="KTO276" s="14"/>
      <c r="KTP276" s="14"/>
      <c r="KTQ276" s="14"/>
      <c r="KTR276" s="16"/>
      <c r="KTS276" s="15"/>
      <c r="KTT276" s="11"/>
      <c r="KTU276" s="14"/>
      <c r="KTV276" s="14"/>
      <c r="KTW276" s="26"/>
      <c r="KTX276" s="14"/>
      <c r="KTY276" s="14"/>
      <c r="KTZ276" s="14"/>
      <c r="KUA276" s="16"/>
      <c r="KUB276" s="15"/>
      <c r="KUC276" s="11"/>
      <c r="KUD276" s="14"/>
      <c r="KUE276" s="14"/>
      <c r="KUF276" s="26"/>
      <c r="KUG276" s="14"/>
      <c r="KUH276" s="14"/>
      <c r="KUI276" s="14"/>
      <c r="KUJ276" s="16"/>
      <c r="KUK276" s="15"/>
      <c r="KUL276" s="11"/>
      <c r="KUM276" s="14"/>
      <c r="KUN276" s="14"/>
      <c r="KUO276" s="26"/>
      <c r="KUP276" s="14"/>
      <c r="KUQ276" s="14"/>
      <c r="KUR276" s="14"/>
      <c r="KUS276" s="16"/>
      <c r="KUT276" s="15"/>
      <c r="KUU276" s="11"/>
      <c r="KUV276" s="14"/>
      <c r="KUW276" s="14"/>
      <c r="KUX276" s="26"/>
      <c r="KUY276" s="14"/>
      <c r="KUZ276" s="14"/>
      <c r="KVA276" s="14"/>
      <c r="KVB276" s="16"/>
      <c r="KVC276" s="15"/>
      <c r="KVD276" s="11"/>
      <c r="KVE276" s="14"/>
      <c r="KVF276" s="14"/>
      <c r="KVG276" s="26"/>
      <c r="KVH276" s="14"/>
      <c r="KVI276" s="14"/>
      <c r="KVJ276" s="14"/>
      <c r="KVK276" s="16"/>
      <c r="KVL276" s="15"/>
      <c r="KVM276" s="11"/>
      <c r="KVN276" s="14"/>
      <c r="KVO276" s="14"/>
      <c r="KVP276" s="26"/>
      <c r="KVQ276" s="14"/>
      <c r="KVR276" s="14"/>
      <c r="KVS276" s="14"/>
      <c r="KVT276" s="16"/>
      <c r="KVU276" s="15"/>
      <c r="KVV276" s="11"/>
      <c r="KVW276" s="14"/>
      <c r="KVX276" s="14"/>
      <c r="KVY276" s="26"/>
      <c r="KVZ276" s="14"/>
      <c r="KWA276" s="14"/>
      <c r="KWB276" s="14"/>
      <c r="KWC276" s="16"/>
      <c r="KWD276" s="15"/>
      <c r="KWE276" s="11"/>
      <c r="KWF276" s="14"/>
      <c r="KWG276" s="14"/>
      <c r="KWH276" s="26"/>
      <c r="KWI276" s="14"/>
      <c r="KWJ276" s="14"/>
      <c r="KWK276" s="14"/>
      <c r="KWL276" s="16"/>
      <c r="KWM276" s="15"/>
      <c r="KWN276" s="11"/>
      <c r="KWO276" s="14"/>
      <c r="KWP276" s="14"/>
      <c r="KWQ276" s="26"/>
      <c r="KWR276" s="14"/>
      <c r="KWS276" s="14"/>
      <c r="KWT276" s="14"/>
      <c r="KWU276" s="16"/>
      <c r="KWV276" s="15"/>
      <c r="KWW276" s="11"/>
      <c r="KWX276" s="14"/>
      <c r="KWY276" s="14"/>
      <c r="KWZ276" s="26"/>
      <c r="KXA276" s="14"/>
      <c r="KXB276" s="14"/>
      <c r="KXC276" s="14"/>
      <c r="KXD276" s="16"/>
      <c r="KXE276" s="15"/>
      <c r="KXF276" s="11"/>
      <c r="KXG276" s="14"/>
      <c r="KXH276" s="14"/>
      <c r="KXI276" s="26"/>
      <c r="KXJ276" s="14"/>
      <c r="KXK276" s="14"/>
      <c r="KXL276" s="14"/>
      <c r="KXM276" s="16"/>
      <c r="KXN276" s="15"/>
      <c r="KXO276" s="11"/>
      <c r="KXP276" s="14"/>
      <c r="KXQ276" s="14"/>
      <c r="KXR276" s="26"/>
      <c r="KXS276" s="14"/>
      <c r="KXT276" s="14"/>
      <c r="KXU276" s="14"/>
      <c r="KXV276" s="16"/>
      <c r="KXW276" s="15"/>
      <c r="KXX276" s="11"/>
      <c r="KXY276" s="14"/>
      <c r="KXZ276" s="14"/>
      <c r="KYA276" s="26"/>
      <c r="KYB276" s="14"/>
      <c r="KYC276" s="14"/>
      <c r="KYD276" s="14"/>
      <c r="KYE276" s="16"/>
      <c r="KYF276" s="15"/>
      <c r="KYG276" s="11"/>
      <c r="KYH276" s="14"/>
      <c r="KYI276" s="14"/>
      <c r="KYJ276" s="26"/>
      <c r="KYK276" s="14"/>
      <c r="KYL276" s="14"/>
      <c r="KYM276" s="14"/>
      <c r="KYN276" s="16"/>
      <c r="KYO276" s="15"/>
      <c r="KYP276" s="11"/>
      <c r="KYQ276" s="14"/>
      <c r="KYR276" s="14"/>
      <c r="KYS276" s="26"/>
      <c r="KYT276" s="14"/>
      <c r="KYU276" s="14"/>
      <c r="KYV276" s="14"/>
      <c r="KYW276" s="16"/>
      <c r="KYX276" s="15"/>
      <c r="KYY276" s="11"/>
      <c r="KYZ276" s="14"/>
      <c r="KZA276" s="14"/>
      <c r="KZB276" s="26"/>
      <c r="KZC276" s="14"/>
      <c r="KZD276" s="14"/>
      <c r="KZE276" s="14"/>
      <c r="KZF276" s="16"/>
      <c r="KZG276" s="15"/>
      <c r="KZH276" s="11"/>
      <c r="KZI276" s="14"/>
      <c r="KZJ276" s="14"/>
      <c r="KZK276" s="26"/>
      <c r="KZL276" s="14"/>
      <c r="KZM276" s="14"/>
      <c r="KZN276" s="14"/>
      <c r="KZO276" s="16"/>
      <c r="KZP276" s="15"/>
      <c r="KZQ276" s="11"/>
      <c r="KZR276" s="14"/>
      <c r="KZS276" s="14"/>
      <c r="KZT276" s="26"/>
      <c r="KZU276" s="14"/>
      <c r="KZV276" s="14"/>
      <c r="KZW276" s="14"/>
      <c r="KZX276" s="16"/>
      <c r="KZY276" s="15"/>
      <c r="KZZ276" s="11"/>
      <c r="LAA276" s="14"/>
      <c r="LAB276" s="14"/>
      <c r="LAC276" s="26"/>
      <c r="LAD276" s="14"/>
      <c r="LAE276" s="14"/>
      <c r="LAF276" s="14"/>
      <c r="LAG276" s="16"/>
      <c r="LAH276" s="15"/>
      <c r="LAI276" s="11"/>
      <c r="LAJ276" s="14"/>
      <c r="LAK276" s="14"/>
      <c r="LAL276" s="26"/>
      <c r="LAM276" s="14"/>
      <c r="LAN276" s="14"/>
      <c r="LAO276" s="14"/>
      <c r="LAP276" s="16"/>
      <c r="LAQ276" s="15"/>
      <c r="LAR276" s="11"/>
      <c r="LAS276" s="14"/>
      <c r="LAT276" s="14"/>
      <c r="LAU276" s="26"/>
      <c r="LAV276" s="14"/>
      <c r="LAW276" s="14"/>
      <c r="LAX276" s="14"/>
      <c r="LAY276" s="16"/>
      <c r="LAZ276" s="15"/>
      <c r="LBA276" s="11"/>
      <c r="LBB276" s="14"/>
      <c r="LBC276" s="14"/>
      <c r="LBD276" s="26"/>
      <c r="LBE276" s="14"/>
      <c r="LBF276" s="14"/>
      <c r="LBG276" s="14"/>
      <c r="LBH276" s="16"/>
      <c r="LBI276" s="15"/>
      <c r="LBJ276" s="11"/>
      <c r="LBK276" s="14"/>
      <c r="LBL276" s="14"/>
      <c r="LBM276" s="26"/>
      <c r="LBN276" s="14"/>
      <c r="LBO276" s="14"/>
      <c r="LBP276" s="14"/>
      <c r="LBQ276" s="16"/>
      <c r="LBR276" s="15"/>
      <c r="LBS276" s="11"/>
      <c r="LBT276" s="14"/>
      <c r="LBU276" s="14"/>
      <c r="LBV276" s="26"/>
      <c r="LBW276" s="14"/>
      <c r="LBX276" s="14"/>
      <c r="LBY276" s="14"/>
      <c r="LBZ276" s="16"/>
      <c r="LCA276" s="15"/>
      <c r="LCB276" s="11"/>
      <c r="LCC276" s="14"/>
      <c r="LCD276" s="14"/>
      <c r="LCE276" s="26"/>
      <c r="LCF276" s="14"/>
      <c r="LCG276" s="14"/>
      <c r="LCH276" s="14"/>
      <c r="LCI276" s="16"/>
      <c r="LCJ276" s="15"/>
      <c r="LCK276" s="11"/>
      <c r="LCL276" s="14"/>
      <c r="LCM276" s="14"/>
      <c r="LCN276" s="26"/>
      <c r="LCO276" s="14"/>
      <c r="LCP276" s="14"/>
      <c r="LCQ276" s="14"/>
      <c r="LCR276" s="16"/>
      <c r="LCS276" s="15"/>
      <c r="LCT276" s="11"/>
      <c r="LCU276" s="14"/>
      <c r="LCV276" s="14"/>
      <c r="LCW276" s="26"/>
      <c r="LCX276" s="14"/>
      <c r="LCY276" s="14"/>
      <c r="LCZ276" s="14"/>
      <c r="LDA276" s="16"/>
      <c r="LDB276" s="15"/>
      <c r="LDC276" s="11"/>
      <c r="LDD276" s="14"/>
      <c r="LDE276" s="14"/>
      <c r="LDF276" s="26"/>
      <c r="LDG276" s="14"/>
      <c r="LDH276" s="14"/>
      <c r="LDI276" s="14"/>
      <c r="LDJ276" s="16"/>
      <c r="LDK276" s="15"/>
      <c r="LDL276" s="11"/>
      <c r="LDM276" s="14"/>
      <c r="LDN276" s="14"/>
      <c r="LDO276" s="26"/>
      <c r="LDP276" s="14"/>
      <c r="LDQ276" s="14"/>
      <c r="LDR276" s="14"/>
      <c r="LDS276" s="16"/>
      <c r="LDT276" s="15"/>
      <c r="LDU276" s="11"/>
      <c r="LDV276" s="14"/>
      <c r="LDW276" s="14"/>
      <c r="LDX276" s="26"/>
      <c r="LDY276" s="14"/>
      <c r="LDZ276" s="14"/>
      <c r="LEA276" s="14"/>
      <c r="LEB276" s="16"/>
      <c r="LEC276" s="15"/>
      <c r="LED276" s="11"/>
      <c r="LEE276" s="14"/>
      <c r="LEF276" s="14"/>
      <c r="LEG276" s="26"/>
      <c r="LEH276" s="14"/>
      <c r="LEI276" s="14"/>
      <c r="LEJ276" s="14"/>
      <c r="LEK276" s="16"/>
      <c r="LEL276" s="15"/>
      <c r="LEM276" s="11"/>
      <c r="LEN276" s="14"/>
      <c r="LEO276" s="14"/>
      <c r="LEP276" s="26"/>
      <c r="LEQ276" s="14"/>
      <c r="LER276" s="14"/>
      <c r="LES276" s="14"/>
      <c r="LET276" s="16"/>
      <c r="LEU276" s="15"/>
      <c r="LEV276" s="11"/>
      <c r="LEW276" s="14"/>
      <c r="LEX276" s="14"/>
      <c r="LEY276" s="26"/>
      <c r="LEZ276" s="14"/>
      <c r="LFA276" s="14"/>
      <c r="LFB276" s="14"/>
      <c r="LFC276" s="16"/>
      <c r="LFD276" s="15"/>
      <c r="LFE276" s="11"/>
      <c r="LFF276" s="14"/>
      <c r="LFG276" s="14"/>
      <c r="LFH276" s="26"/>
      <c r="LFI276" s="14"/>
      <c r="LFJ276" s="14"/>
      <c r="LFK276" s="14"/>
      <c r="LFL276" s="16"/>
      <c r="LFM276" s="15"/>
      <c r="LFN276" s="11"/>
      <c r="LFO276" s="14"/>
      <c r="LFP276" s="14"/>
      <c r="LFQ276" s="26"/>
      <c r="LFR276" s="14"/>
      <c r="LFS276" s="14"/>
      <c r="LFT276" s="14"/>
      <c r="LFU276" s="16"/>
      <c r="LFV276" s="15"/>
      <c r="LFW276" s="11"/>
      <c r="LFX276" s="14"/>
      <c r="LFY276" s="14"/>
      <c r="LFZ276" s="26"/>
      <c r="LGA276" s="14"/>
      <c r="LGB276" s="14"/>
      <c r="LGC276" s="14"/>
      <c r="LGD276" s="16"/>
      <c r="LGE276" s="15"/>
      <c r="LGF276" s="11"/>
      <c r="LGG276" s="14"/>
      <c r="LGH276" s="14"/>
      <c r="LGI276" s="26"/>
      <c r="LGJ276" s="14"/>
      <c r="LGK276" s="14"/>
      <c r="LGL276" s="14"/>
      <c r="LGM276" s="16"/>
      <c r="LGN276" s="15"/>
      <c r="LGO276" s="11"/>
      <c r="LGP276" s="14"/>
      <c r="LGQ276" s="14"/>
      <c r="LGR276" s="26"/>
      <c r="LGS276" s="14"/>
      <c r="LGT276" s="14"/>
      <c r="LGU276" s="14"/>
      <c r="LGV276" s="16"/>
      <c r="LGW276" s="15"/>
      <c r="LGX276" s="11"/>
      <c r="LGY276" s="14"/>
      <c r="LGZ276" s="14"/>
      <c r="LHA276" s="26"/>
      <c r="LHB276" s="14"/>
      <c r="LHC276" s="14"/>
      <c r="LHD276" s="14"/>
      <c r="LHE276" s="16"/>
      <c r="LHF276" s="15"/>
      <c r="LHG276" s="11"/>
      <c r="LHH276" s="14"/>
      <c r="LHI276" s="14"/>
      <c r="LHJ276" s="26"/>
      <c r="LHK276" s="14"/>
      <c r="LHL276" s="14"/>
      <c r="LHM276" s="14"/>
      <c r="LHN276" s="16"/>
      <c r="LHO276" s="15"/>
      <c r="LHP276" s="11"/>
      <c r="LHQ276" s="14"/>
      <c r="LHR276" s="14"/>
      <c r="LHS276" s="26"/>
      <c r="LHT276" s="14"/>
      <c r="LHU276" s="14"/>
      <c r="LHV276" s="14"/>
      <c r="LHW276" s="16"/>
      <c r="LHX276" s="15"/>
      <c r="LHY276" s="11"/>
      <c r="LHZ276" s="14"/>
      <c r="LIA276" s="14"/>
      <c r="LIB276" s="26"/>
      <c r="LIC276" s="14"/>
      <c r="LID276" s="14"/>
      <c r="LIE276" s="14"/>
      <c r="LIF276" s="16"/>
      <c r="LIG276" s="15"/>
      <c r="LIH276" s="11"/>
      <c r="LII276" s="14"/>
      <c r="LIJ276" s="14"/>
      <c r="LIK276" s="26"/>
      <c r="LIL276" s="14"/>
      <c r="LIM276" s="14"/>
      <c r="LIN276" s="14"/>
      <c r="LIO276" s="16"/>
      <c r="LIP276" s="15"/>
      <c r="LIQ276" s="11"/>
      <c r="LIR276" s="14"/>
      <c r="LIS276" s="14"/>
      <c r="LIT276" s="26"/>
      <c r="LIU276" s="14"/>
      <c r="LIV276" s="14"/>
      <c r="LIW276" s="14"/>
      <c r="LIX276" s="16"/>
      <c r="LIY276" s="15"/>
      <c r="LIZ276" s="11"/>
      <c r="LJA276" s="14"/>
      <c r="LJB276" s="14"/>
      <c r="LJC276" s="26"/>
      <c r="LJD276" s="14"/>
      <c r="LJE276" s="14"/>
      <c r="LJF276" s="14"/>
      <c r="LJG276" s="16"/>
      <c r="LJH276" s="15"/>
      <c r="LJI276" s="11"/>
      <c r="LJJ276" s="14"/>
      <c r="LJK276" s="14"/>
      <c r="LJL276" s="26"/>
      <c r="LJM276" s="14"/>
      <c r="LJN276" s="14"/>
      <c r="LJO276" s="14"/>
      <c r="LJP276" s="16"/>
      <c r="LJQ276" s="15"/>
      <c r="LJR276" s="11"/>
      <c r="LJS276" s="14"/>
      <c r="LJT276" s="14"/>
      <c r="LJU276" s="26"/>
      <c r="LJV276" s="14"/>
      <c r="LJW276" s="14"/>
      <c r="LJX276" s="14"/>
      <c r="LJY276" s="16"/>
      <c r="LJZ276" s="15"/>
      <c r="LKA276" s="11"/>
      <c r="LKB276" s="14"/>
      <c r="LKC276" s="14"/>
      <c r="LKD276" s="26"/>
      <c r="LKE276" s="14"/>
      <c r="LKF276" s="14"/>
      <c r="LKG276" s="14"/>
      <c r="LKH276" s="16"/>
      <c r="LKI276" s="15"/>
      <c r="LKJ276" s="11"/>
      <c r="LKK276" s="14"/>
      <c r="LKL276" s="14"/>
      <c r="LKM276" s="26"/>
      <c r="LKN276" s="14"/>
      <c r="LKO276" s="14"/>
      <c r="LKP276" s="14"/>
      <c r="LKQ276" s="16"/>
      <c r="LKR276" s="15"/>
      <c r="LKS276" s="11"/>
      <c r="LKT276" s="14"/>
      <c r="LKU276" s="14"/>
      <c r="LKV276" s="26"/>
      <c r="LKW276" s="14"/>
      <c r="LKX276" s="14"/>
      <c r="LKY276" s="14"/>
      <c r="LKZ276" s="16"/>
      <c r="LLA276" s="15"/>
      <c r="LLB276" s="11"/>
      <c r="LLC276" s="14"/>
      <c r="LLD276" s="14"/>
      <c r="LLE276" s="26"/>
      <c r="LLF276" s="14"/>
      <c r="LLG276" s="14"/>
      <c r="LLH276" s="14"/>
      <c r="LLI276" s="16"/>
      <c r="LLJ276" s="15"/>
      <c r="LLK276" s="11"/>
      <c r="LLL276" s="14"/>
      <c r="LLM276" s="14"/>
      <c r="LLN276" s="26"/>
      <c r="LLO276" s="14"/>
      <c r="LLP276" s="14"/>
      <c r="LLQ276" s="14"/>
      <c r="LLR276" s="16"/>
      <c r="LLS276" s="15"/>
      <c r="LLT276" s="11"/>
      <c r="LLU276" s="14"/>
      <c r="LLV276" s="14"/>
      <c r="LLW276" s="26"/>
      <c r="LLX276" s="14"/>
      <c r="LLY276" s="14"/>
      <c r="LLZ276" s="14"/>
      <c r="LMA276" s="16"/>
      <c r="LMB276" s="15"/>
      <c r="LMC276" s="11"/>
      <c r="LMD276" s="14"/>
      <c r="LME276" s="14"/>
      <c r="LMF276" s="26"/>
      <c r="LMG276" s="14"/>
      <c r="LMH276" s="14"/>
      <c r="LMI276" s="14"/>
      <c r="LMJ276" s="16"/>
      <c r="LMK276" s="15"/>
      <c r="LML276" s="11"/>
      <c r="LMM276" s="14"/>
      <c r="LMN276" s="14"/>
      <c r="LMO276" s="26"/>
      <c r="LMP276" s="14"/>
      <c r="LMQ276" s="14"/>
      <c r="LMR276" s="14"/>
      <c r="LMS276" s="16"/>
      <c r="LMT276" s="15"/>
      <c r="LMU276" s="11"/>
      <c r="LMV276" s="14"/>
      <c r="LMW276" s="14"/>
      <c r="LMX276" s="26"/>
      <c r="LMY276" s="14"/>
      <c r="LMZ276" s="14"/>
      <c r="LNA276" s="14"/>
      <c r="LNB276" s="16"/>
      <c r="LNC276" s="15"/>
      <c r="LND276" s="11"/>
      <c r="LNE276" s="14"/>
      <c r="LNF276" s="14"/>
      <c r="LNG276" s="26"/>
      <c r="LNH276" s="14"/>
      <c r="LNI276" s="14"/>
      <c r="LNJ276" s="14"/>
      <c r="LNK276" s="16"/>
      <c r="LNL276" s="15"/>
      <c r="LNM276" s="11"/>
      <c r="LNN276" s="14"/>
      <c r="LNO276" s="14"/>
      <c r="LNP276" s="26"/>
      <c r="LNQ276" s="14"/>
      <c r="LNR276" s="14"/>
      <c r="LNS276" s="14"/>
      <c r="LNT276" s="16"/>
      <c r="LNU276" s="15"/>
      <c r="LNV276" s="11"/>
      <c r="LNW276" s="14"/>
      <c r="LNX276" s="14"/>
      <c r="LNY276" s="26"/>
      <c r="LNZ276" s="14"/>
      <c r="LOA276" s="14"/>
      <c r="LOB276" s="14"/>
      <c r="LOC276" s="16"/>
      <c r="LOD276" s="15"/>
      <c r="LOE276" s="11"/>
      <c r="LOF276" s="14"/>
      <c r="LOG276" s="14"/>
      <c r="LOH276" s="26"/>
      <c r="LOI276" s="14"/>
      <c r="LOJ276" s="14"/>
      <c r="LOK276" s="14"/>
      <c r="LOL276" s="16"/>
      <c r="LOM276" s="15"/>
      <c r="LON276" s="11"/>
      <c r="LOO276" s="14"/>
      <c r="LOP276" s="14"/>
      <c r="LOQ276" s="26"/>
      <c r="LOR276" s="14"/>
      <c r="LOS276" s="14"/>
      <c r="LOT276" s="14"/>
      <c r="LOU276" s="16"/>
      <c r="LOV276" s="15"/>
      <c r="LOW276" s="11"/>
      <c r="LOX276" s="14"/>
      <c r="LOY276" s="14"/>
      <c r="LOZ276" s="26"/>
      <c r="LPA276" s="14"/>
      <c r="LPB276" s="14"/>
      <c r="LPC276" s="14"/>
      <c r="LPD276" s="16"/>
      <c r="LPE276" s="15"/>
      <c r="LPF276" s="11"/>
      <c r="LPG276" s="14"/>
      <c r="LPH276" s="14"/>
      <c r="LPI276" s="26"/>
      <c r="LPJ276" s="14"/>
      <c r="LPK276" s="14"/>
      <c r="LPL276" s="14"/>
      <c r="LPM276" s="16"/>
      <c r="LPN276" s="15"/>
      <c r="LPO276" s="11"/>
      <c r="LPP276" s="14"/>
      <c r="LPQ276" s="14"/>
      <c r="LPR276" s="26"/>
      <c r="LPS276" s="14"/>
      <c r="LPT276" s="14"/>
      <c r="LPU276" s="14"/>
      <c r="LPV276" s="16"/>
      <c r="LPW276" s="15"/>
      <c r="LPX276" s="11"/>
      <c r="LPY276" s="14"/>
      <c r="LPZ276" s="14"/>
      <c r="LQA276" s="26"/>
      <c r="LQB276" s="14"/>
      <c r="LQC276" s="14"/>
      <c r="LQD276" s="14"/>
      <c r="LQE276" s="16"/>
      <c r="LQF276" s="15"/>
      <c r="LQG276" s="11"/>
      <c r="LQH276" s="14"/>
      <c r="LQI276" s="14"/>
      <c r="LQJ276" s="26"/>
      <c r="LQK276" s="14"/>
      <c r="LQL276" s="14"/>
      <c r="LQM276" s="14"/>
      <c r="LQN276" s="16"/>
      <c r="LQO276" s="15"/>
      <c r="LQP276" s="11"/>
      <c r="LQQ276" s="14"/>
      <c r="LQR276" s="14"/>
      <c r="LQS276" s="26"/>
      <c r="LQT276" s="14"/>
      <c r="LQU276" s="14"/>
      <c r="LQV276" s="14"/>
      <c r="LQW276" s="16"/>
      <c r="LQX276" s="15"/>
      <c r="LQY276" s="11"/>
      <c r="LQZ276" s="14"/>
      <c r="LRA276" s="14"/>
      <c r="LRB276" s="26"/>
      <c r="LRC276" s="14"/>
      <c r="LRD276" s="14"/>
      <c r="LRE276" s="14"/>
      <c r="LRF276" s="16"/>
      <c r="LRG276" s="15"/>
      <c r="LRH276" s="11"/>
      <c r="LRI276" s="14"/>
      <c r="LRJ276" s="14"/>
      <c r="LRK276" s="26"/>
      <c r="LRL276" s="14"/>
      <c r="LRM276" s="14"/>
      <c r="LRN276" s="14"/>
      <c r="LRO276" s="16"/>
      <c r="LRP276" s="15"/>
      <c r="LRQ276" s="11"/>
      <c r="LRR276" s="14"/>
      <c r="LRS276" s="14"/>
      <c r="LRT276" s="26"/>
      <c r="LRU276" s="14"/>
      <c r="LRV276" s="14"/>
      <c r="LRW276" s="14"/>
      <c r="LRX276" s="16"/>
      <c r="LRY276" s="15"/>
      <c r="LRZ276" s="11"/>
      <c r="LSA276" s="14"/>
      <c r="LSB276" s="14"/>
      <c r="LSC276" s="26"/>
      <c r="LSD276" s="14"/>
      <c r="LSE276" s="14"/>
      <c r="LSF276" s="14"/>
      <c r="LSG276" s="16"/>
      <c r="LSH276" s="15"/>
      <c r="LSI276" s="11"/>
      <c r="LSJ276" s="14"/>
      <c r="LSK276" s="14"/>
      <c r="LSL276" s="26"/>
      <c r="LSM276" s="14"/>
      <c r="LSN276" s="14"/>
      <c r="LSO276" s="14"/>
      <c r="LSP276" s="16"/>
      <c r="LSQ276" s="15"/>
      <c r="LSR276" s="11"/>
      <c r="LSS276" s="14"/>
      <c r="LST276" s="14"/>
      <c r="LSU276" s="26"/>
      <c r="LSV276" s="14"/>
      <c r="LSW276" s="14"/>
      <c r="LSX276" s="14"/>
      <c r="LSY276" s="16"/>
      <c r="LSZ276" s="15"/>
      <c r="LTA276" s="11"/>
      <c r="LTB276" s="14"/>
      <c r="LTC276" s="14"/>
      <c r="LTD276" s="26"/>
      <c r="LTE276" s="14"/>
      <c r="LTF276" s="14"/>
      <c r="LTG276" s="14"/>
      <c r="LTH276" s="16"/>
      <c r="LTI276" s="15"/>
      <c r="LTJ276" s="11"/>
      <c r="LTK276" s="14"/>
      <c r="LTL276" s="14"/>
      <c r="LTM276" s="26"/>
      <c r="LTN276" s="14"/>
      <c r="LTO276" s="14"/>
      <c r="LTP276" s="14"/>
      <c r="LTQ276" s="16"/>
      <c r="LTR276" s="15"/>
      <c r="LTS276" s="11"/>
      <c r="LTT276" s="14"/>
      <c r="LTU276" s="14"/>
      <c r="LTV276" s="26"/>
      <c r="LTW276" s="14"/>
      <c r="LTX276" s="14"/>
      <c r="LTY276" s="14"/>
      <c r="LTZ276" s="16"/>
      <c r="LUA276" s="15"/>
      <c r="LUB276" s="11"/>
      <c r="LUC276" s="14"/>
      <c r="LUD276" s="14"/>
      <c r="LUE276" s="26"/>
      <c r="LUF276" s="14"/>
      <c r="LUG276" s="14"/>
      <c r="LUH276" s="14"/>
      <c r="LUI276" s="16"/>
      <c r="LUJ276" s="15"/>
      <c r="LUK276" s="11"/>
      <c r="LUL276" s="14"/>
      <c r="LUM276" s="14"/>
      <c r="LUN276" s="26"/>
      <c r="LUO276" s="14"/>
      <c r="LUP276" s="14"/>
      <c r="LUQ276" s="14"/>
      <c r="LUR276" s="16"/>
      <c r="LUS276" s="15"/>
      <c r="LUT276" s="11"/>
      <c r="LUU276" s="14"/>
      <c r="LUV276" s="14"/>
      <c r="LUW276" s="26"/>
      <c r="LUX276" s="14"/>
      <c r="LUY276" s="14"/>
      <c r="LUZ276" s="14"/>
      <c r="LVA276" s="16"/>
      <c r="LVB276" s="15"/>
      <c r="LVC276" s="11"/>
      <c r="LVD276" s="14"/>
      <c r="LVE276" s="14"/>
      <c r="LVF276" s="26"/>
      <c r="LVG276" s="14"/>
      <c r="LVH276" s="14"/>
      <c r="LVI276" s="14"/>
      <c r="LVJ276" s="16"/>
      <c r="LVK276" s="15"/>
      <c r="LVL276" s="11"/>
      <c r="LVM276" s="14"/>
      <c r="LVN276" s="14"/>
      <c r="LVO276" s="26"/>
      <c r="LVP276" s="14"/>
      <c r="LVQ276" s="14"/>
      <c r="LVR276" s="14"/>
      <c r="LVS276" s="16"/>
      <c r="LVT276" s="15"/>
      <c r="LVU276" s="11"/>
      <c r="LVV276" s="14"/>
      <c r="LVW276" s="14"/>
      <c r="LVX276" s="26"/>
      <c r="LVY276" s="14"/>
      <c r="LVZ276" s="14"/>
      <c r="LWA276" s="14"/>
      <c r="LWB276" s="16"/>
      <c r="LWC276" s="15"/>
      <c r="LWD276" s="11"/>
      <c r="LWE276" s="14"/>
      <c r="LWF276" s="14"/>
      <c r="LWG276" s="26"/>
      <c r="LWH276" s="14"/>
      <c r="LWI276" s="14"/>
      <c r="LWJ276" s="14"/>
      <c r="LWK276" s="16"/>
      <c r="LWL276" s="15"/>
      <c r="LWM276" s="11"/>
      <c r="LWN276" s="14"/>
      <c r="LWO276" s="14"/>
      <c r="LWP276" s="26"/>
      <c r="LWQ276" s="14"/>
      <c r="LWR276" s="14"/>
      <c r="LWS276" s="14"/>
      <c r="LWT276" s="16"/>
      <c r="LWU276" s="15"/>
      <c r="LWV276" s="11"/>
      <c r="LWW276" s="14"/>
      <c r="LWX276" s="14"/>
      <c r="LWY276" s="26"/>
      <c r="LWZ276" s="14"/>
      <c r="LXA276" s="14"/>
      <c r="LXB276" s="14"/>
      <c r="LXC276" s="16"/>
      <c r="LXD276" s="15"/>
      <c r="LXE276" s="11"/>
      <c r="LXF276" s="14"/>
      <c r="LXG276" s="14"/>
      <c r="LXH276" s="26"/>
      <c r="LXI276" s="14"/>
      <c r="LXJ276" s="14"/>
      <c r="LXK276" s="14"/>
      <c r="LXL276" s="16"/>
      <c r="LXM276" s="15"/>
      <c r="LXN276" s="11"/>
      <c r="LXO276" s="14"/>
      <c r="LXP276" s="14"/>
      <c r="LXQ276" s="26"/>
      <c r="LXR276" s="14"/>
      <c r="LXS276" s="14"/>
      <c r="LXT276" s="14"/>
      <c r="LXU276" s="16"/>
      <c r="LXV276" s="15"/>
      <c r="LXW276" s="11"/>
      <c r="LXX276" s="14"/>
      <c r="LXY276" s="14"/>
      <c r="LXZ276" s="26"/>
      <c r="LYA276" s="14"/>
      <c r="LYB276" s="14"/>
      <c r="LYC276" s="14"/>
      <c r="LYD276" s="16"/>
      <c r="LYE276" s="15"/>
      <c r="LYF276" s="11"/>
      <c r="LYG276" s="14"/>
      <c r="LYH276" s="14"/>
      <c r="LYI276" s="26"/>
      <c r="LYJ276" s="14"/>
      <c r="LYK276" s="14"/>
      <c r="LYL276" s="14"/>
      <c r="LYM276" s="16"/>
      <c r="LYN276" s="15"/>
      <c r="LYO276" s="11"/>
      <c r="LYP276" s="14"/>
      <c r="LYQ276" s="14"/>
      <c r="LYR276" s="26"/>
      <c r="LYS276" s="14"/>
      <c r="LYT276" s="14"/>
      <c r="LYU276" s="14"/>
      <c r="LYV276" s="16"/>
      <c r="LYW276" s="15"/>
      <c r="LYX276" s="11"/>
      <c r="LYY276" s="14"/>
      <c r="LYZ276" s="14"/>
      <c r="LZA276" s="26"/>
      <c r="LZB276" s="14"/>
      <c r="LZC276" s="14"/>
      <c r="LZD276" s="14"/>
      <c r="LZE276" s="16"/>
      <c r="LZF276" s="15"/>
      <c r="LZG276" s="11"/>
      <c r="LZH276" s="14"/>
      <c r="LZI276" s="14"/>
      <c r="LZJ276" s="26"/>
      <c r="LZK276" s="14"/>
      <c r="LZL276" s="14"/>
      <c r="LZM276" s="14"/>
      <c r="LZN276" s="16"/>
      <c r="LZO276" s="15"/>
      <c r="LZP276" s="11"/>
      <c r="LZQ276" s="14"/>
      <c r="LZR276" s="14"/>
      <c r="LZS276" s="26"/>
      <c r="LZT276" s="14"/>
      <c r="LZU276" s="14"/>
      <c r="LZV276" s="14"/>
      <c r="LZW276" s="16"/>
      <c r="LZX276" s="15"/>
      <c r="LZY276" s="11"/>
      <c r="LZZ276" s="14"/>
      <c r="MAA276" s="14"/>
      <c r="MAB276" s="26"/>
      <c r="MAC276" s="14"/>
      <c r="MAD276" s="14"/>
      <c r="MAE276" s="14"/>
      <c r="MAF276" s="16"/>
      <c r="MAG276" s="15"/>
      <c r="MAH276" s="11"/>
      <c r="MAI276" s="14"/>
      <c r="MAJ276" s="14"/>
      <c r="MAK276" s="26"/>
      <c r="MAL276" s="14"/>
      <c r="MAM276" s="14"/>
      <c r="MAN276" s="14"/>
      <c r="MAO276" s="16"/>
      <c r="MAP276" s="15"/>
      <c r="MAQ276" s="11"/>
      <c r="MAR276" s="14"/>
      <c r="MAS276" s="14"/>
      <c r="MAT276" s="26"/>
      <c r="MAU276" s="14"/>
      <c r="MAV276" s="14"/>
      <c r="MAW276" s="14"/>
      <c r="MAX276" s="16"/>
      <c r="MAY276" s="15"/>
      <c r="MAZ276" s="11"/>
      <c r="MBA276" s="14"/>
      <c r="MBB276" s="14"/>
      <c r="MBC276" s="26"/>
      <c r="MBD276" s="14"/>
      <c r="MBE276" s="14"/>
      <c r="MBF276" s="14"/>
      <c r="MBG276" s="16"/>
      <c r="MBH276" s="15"/>
      <c r="MBI276" s="11"/>
      <c r="MBJ276" s="14"/>
      <c r="MBK276" s="14"/>
      <c r="MBL276" s="26"/>
      <c r="MBM276" s="14"/>
      <c r="MBN276" s="14"/>
      <c r="MBO276" s="14"/>
      <c r="MBP276" s="16"/>
      <c r="MBQ276" s="15"/>
      <c r="MBR276" s="11"/>
      <c r="MBS276" s="14"/>
      <c r="MBT276" s="14"/>
      <c r="MBU276" s="26"/>
      <c r="MBV276" s="14"/>
      <c r="MBW276" s="14"/>
      <c r="MBX276" s="14"/>
      <c r="MBY276" s="16"/>
      <c r="MBZ276" s="15"/>
      <c r="MCA276" s="11"/>
      <c r="MCB276" s="14"/>
      <c r="MCC276" s="14"/>
      <c r="MCD276" s="26"/>
      <c r="MCE276" s="14"/>
      <c r="MCF276" s="14"/>
      <c r="MCG276" s="14"/>
      <c r="MCH276" s="16"/>
      <c r="MCI276" s="15"/>
      <c r="MCJ276" s="11"/>
      <c r="MCK276" s="14"/>
      <c r="MCL276" s="14"/>
      <c r="MCM276" s="26"/>
      <c r="MCN276" s="14"/>
      <c r="MCO276" s="14"/>
      <c r="MCP276" s="14"/>
      <c r="MCQ276" s="16"/>
      <c r="MCR276" s="15"/>
      <c r="MCS276" s="11"/>
      <c r="MCT276" s="14"/>
      <c r="MCU276" s="14"/>
      <c r="MCV276" s="26"/>
      <c r="MCW276" s="14"/>
      <c r="MCX276" s="14"/>
      <c r="MCY276" s="14"/>
      <c r="MCZ276" s="16"/>
      <c r="MDA276" s="15"/>
      <c r="MDB276" s="11"/>
      <c r="MDC276" s="14"/>
      <c r="MDD276" s="14"/>
      <c r="MDE276" s="26"/>
      <c r="MDF276" s="14"/>
      <c r="MDG276" s="14"/>
      <c r="MDH276" s="14"/>
      <c r="MDI276" s="16"/>
      <c r="MDJ276" s="15"/>
      <c r="MDK276" s="11"/>
      <c r="MDL276" s="14"/>
      <c r="MDM276" s="14"/>
      <c r="MDN276" s="26"/>
      <c r="MDO276" s="14"/>
      <c r="MDP276" s="14"/>
      <c r="MDQ276" s="14"/>
      <c r="MDR276" s="16"/>
      <c r="MDS276" s="15"/>
      <c r="MDT276" s="11"/>
      <c r="MDU276" s="14"/>
      <c r="MDV276" s="14"/>
      <c r="MDW276" s="26"/>
      <c r="MDX276" s="14"/>
      <c r="MDY276" s="14"/>
      <c r="MDZ276" s="14"/>
      <c r="MEA276" s="16"/>
      <c r="MEB276" s="15"/>
      <c r="MEC276" s="11"/>
      <c r="MED276" s="14"/>
      <c r="MEE276" s="14"/>
      <c r="MEF276" s="26"/>
      <c r="MEG276" s="14"/>
      <c r="MEH276" s="14"/>
      <c r="MEI276" s="14"/>
      <c r="MEJ276" s="16"/>
      <c r="MEK276" s="15"/>
      <c r="MEL276" s="11"/>
      <c r="MEM276" s="14"/>
      <c r="MEN276" s="14"/>
      <c r="MEO276" s="26"/>
      <c r="MEP276" s="14"/>
      <c r="MEQ276" s="14"/>
      <c r="MER276" s="14"/>
      <c r="MES276" s="16"/>
      <c r="MET276" s="15"/>
      <c r="MEU276" s="11"/>
      <c r="MEV276" s="14"/>
      <c r="MEW276" s="14"/>
      <c r="MEX276" s="26"/>
      <c r="MEY276" s="14"/>
      <c r="MEZ276" s="14"/>
      <c r="MFA276" s="14"/>
      <c r="MFB276" s="16"/>
      <c r="MFC276" s="15"/>
      <c r="MFD276" s="11"/>
      <c r="MFE276" s="14"/>
      <c r="MFF276" s="14"/>
      <c r="MFG276" s="26"/>
      <c r="MFH276" s="14"/>
      <c r="MFI276" s="14"/>
      <c r="MFJ276" s="14"/>
      <c r="MFK276" s="16"/>
      <c r="MFL276" s="15"/>
      <c r="MFM276" s="11"/>
      <c r="MFN276" s="14"/>
      <c r="MFO276" s="14"/>
      <c r="MFP276" s="26"/>
      <c r="MFQ276" s="14"/>
      <c r="MFR276" s="14"/>
      <c r="MFS276" s="14"/>
      <c r="MFT276" s="16"/>
      <c r="MFU276" s="15"/>
      <c r="MFV276" s="11"/>
      <c r="MFW276" s="14"/>
      <c r="MFX276" s="14"/>
      <c r="MFY276" s="26"/>
      <c r="MFZ276" s="14"/>
      <c r="MGA276" s="14"/>
      <c r="MGB276" s="14"/>
      <c r="MGC276" s="16"/>
      <c r="MGD276" s="15"/>
      <c r="MGE276" s="11"/>
      <c r="MGF276" s="14"/>
      <c r="MGG276" s="14"/>
      <c r="MGH276" s="26"/>
      <c r="MGI276" s="14"/>
      <c r="MGJ276" s="14"/>
      <c r="MGK276" s="14"/>
      <c r="MGL276" s="16"/>
      <c r="MGM276" s="15"/>
      <c r="MGN276" s="11"/>
      <c r="MGO276" s="14"/>
      <c r="MGP276" s="14"/>
      <c r="MGQ276" s="26"/>
      <c r="MGR276" s="14"/>
      <c r="MGS276" s="14"/>
      <c r="MGT276" s="14"/>
      <c r="MGU276" s="16"/>
      <c r="MGV276" s="15"/>
      <c r="MGW276" s="11"/>
      <c r="MGX276" s="14"/>
      <c r="MGY276" s="14"/>
      <c r="MGZ276" s="26"/>
      <c r="MHA276" s="14"/>
      <c r="MHB276" s="14"/>
      <c r="MHC276" s="14"/>
      <c r="MHD276" s="16"/>
      <c r="MHE276" s="15"/>
      <c r="MHF276" s="11"/>
      <c r="MHG276" s="14"/>
      <c r="MHH276" s="14"/>
      <c r="MHI276" s="26"/>
      <c r="MHJ276" s="14"/>
      <c r="MHK276" s="14"/>
      <c r="MHL276" s="14"/>
      <c r="MHM276" s="16"/>
      <c r="MHN276" s="15"/>
      <c r="MHO276" s="11"/>
      <c r="MHP276" s="14"/>
      <c r="MHQ276" s="14"/>
      <c r="MHR276" s="26"/>
      <c r="MHS276" s="14"/>
      <c r="MHT276" s="14"/>
      <c r="MHU276" s="14"/>
      <c r="MHV276" s="16"/>
      <c r="MHW276" s="15"/>
      <c r="MHX276" s="11"/>
      <c r="MHY276" s="14"/>
      <c r="MHZ276" s="14"/>
      <c r="MIA276" s="26"/>
      <c r="MIB276" s="14"/>
      <c r="MIC276" s="14"/>
      <c r="MID276" s="14"/>
      <c r="MIE276" s="16"/>
      <c r="MIF276" s="15"/>
      <c r="MIG276" s="11"/>
      <c r="MIH276" s="14"/>
      <c r="MII276" s="14"/>
      <c r="MIJ276" s="26"/>
      <c r="MIK276" s="14"/>
      <c r="MIL276" s="14"/>
      <c r="MIM276" s="14"/>
      <c r="MIN276" s="16"/>
      <c r="MIO276" s="15"/>
      <c r="MIP276" s="11"/>
      <c r="MIQ276" s="14"/>
      <c r="MIR276" s="14"/>
      <c r="MIS276" s="26"/>
      <c r="MIT276" s="14"/>
      <c r="MIU276" s="14"/>
      <c r="MIV276" s="14"/>
      <c r="MIW276" s="16"/>
      <c r="MIX276" s="15"/>
      <c r="MIY276" s="11"/>
      <c r="MIZ276" s="14"/>
      <c r="MJA276" s="14"/>
      <c r="MJB276" s="26"/>
      <c r="MJC276" s="14"/>
      <c r="MJD276" s="14"/>
      <c r="MJE276" s="14"/>
      <c r="MJF276" s="16"/>
      <c r="MJG276" s="15"/>
      <c r="MJH276" s="11"/>
      <c r="MJI276" s="14"/>
      <c r="MJJ276" s="14"/>
      <c r="MJK276" s="26"/>
      <c r="MJL276" s="14"/>
      <c r="MJM276" s="14"/>
      <c r="MJN276" s="14"/>
      <c r="MJO276" s="16"/>
      <c r="MJP276" s="15"/>
      <c r="MJQ276" s="11"/>
      <c r="MJR276" s="14"/>
      <c r="MJS276" s="14"/>
      <c r="MJT276" s="26"/>
      <c r="MJU276" s="14"/>
      <c r="MJV276" s="14"/>
      <c r="MJW276" s="14"/>
      <c r="MJX276" s="16"/>
      <c r="MJY276" s="15"/>
      <c r="MJZ276" s="11"/>
      <c r="MKA276" s="14"/>
      <c r="MKB276" s="14"/>
      <c r="MKC276" s="26"/>
      <c r="MKD276" s="14"/>
      <c r="MKE276" s="14"/>
      <c r="MKF276" s="14"/>
      <c r="MKG276" s="16"/>
      <c r="MKH276" s="15"/>
      <c r="MKI276" s="11"/>
      <c r="MKJ276" s="14"/>
      <c r="MKK276" s="14"/>
      <c r="MKL276" s="26"/>
      <c r="MKM276" s="14"/>
      <c r="MKN276" s="14"/>
      <c r="MKO276" s="14"/>
      <c r="MKP276" s="16"/>
      <c r="MKQ276" s="15"/>
      <c r="MKR276" s="11"/>
      <c r="MKS276" s="14"/>
      <c r="MKT276" s="14"/>
      <c r="MKU276" s="26"/>
      <c r="MKV276" s="14"/>
      <c r="MKW276" s="14"/>
      <c r="MKX276" s="14"/>
      <c r="MKY276" s="16"/>
      <c r="MKZ276" s="15"/>
      <c r="MLA276" s="11"/>
      <c r="MLB276" s="14"/>
      <c r="MLC276" s="14"/>
      <c r="MLD276" s="26"/>
      <c r="MLE276" s="14"/>
      <c r="MLF276" s="14"/>
      <c r="MLG276" s="14"/>
      <c r="MLH276" s="16"/>
      <c r="MLI276" s="15"/>
      <c r="MLJ276" s="11"/>
      <c r="MLK276" s="14"/>
      <c r="MLL276" s="14"/>
      <c r="MLM276" s="26"/>
      <c r="MLN276" s="14"/>
      <c r="MLO276" s="14"/>
      <c r="MLP276" s="14"/>
      <c r="MLQ276" s="16"/>
      <c r="MLR276" s="15"/>
      <c r="MLS276" s="11"/>
      <c r="MLT276" s="14"/>
      <c r="MLU276" s="14"/>
      <c r="MLV276" s="26"/>
      <c r="MLW276" s="14"/>
      <c r="MLX276" s="14"/>
      <c r="MLY276" s="14"/>
      <c r="MLZ276" s="16"/>
      <c r="MMA276" s="15"/>
      <c r="MMB276" s="11"/>
      <c r="MMC276" s="14"/>
      <c r="MMD276" s="14"/>
      <c r="MME276" s="26"/>
      <c r="MMF276" s="14"/>
      <c r="MMG276" s="14"/>
      <c r="MMH276" s="14"/>
      <c r="MMI276" s="16"/>
      <c r="MMJ276" s="15"/>
      <c r="MMK276" s="11"/>
      <c r="MML276" s="14"/>
      <c r="MMM276" s="14"/>
      <c r="MMN276" s="26"/>
      <c r="MMO276" s="14"/>
      <c r="MMP276" s="14"/>
      <c r="MMQ276" s="14"/>
      <c r="MMR276" s="16"/>
      <c r="MMS276" s="15"/>
      <c r="MMT276" s="11"/>
      <c r="MMU276" s="14"/>
      <c r="MMV276" s="14"/>
      <c r="MMW276" s="26"/>
      <c r="MMX276" s="14"/>
      <c r="MMY276" s="14"/>
      <c r="MMZ276" s="14"/>
      <c r="MNA276" s="16"/>
      <c r="MNB276" s="15"/>
      <c r="MNC276" s="11"/>
      <c r="MND276" s="14"/>
      <c r="MNE276" s="14"/>
      <c r="MNF276" s="26"/>
      <c r="MNG276" s="14"/>
      <c r="MNH276" s="14"/>
      <c r="MNI276" s="14"/>
      <c r="MNJ276" s="16"/>
      <c r="MNK276" s="15"/>
      <c r="MNL276" s="11"/>
      <c r="MNM276" s="14"/>
      <c r="MNN276" s="14"/>
      <c r="MNO276" s="26"/>
      <c r="MNP276" s="14"/>
      <c r="MNQ276" s="14"/>
      <c r="MNR276" s="14"/>
      <c r="MNS276" s="16"/>
      <c r="MNT276" s="15"/>
      <c r="MNU276" s="11"/>
      <c r="MNV276" s="14"/>
      <c r="MNW276" s="14"/>
      <c r="MNX276" s="26"/>
      <c r="MNY276" s="14"/>
      <c r="MNZ276" s="14"/>
      <c r="MOA276" s="14"/>
      <c r="MOB276" s="16"/>
      <c r="MOC276" s="15"/>
      <c r="MOD276" s="11"/>
      <c r="MOE276" s="14"/>
      <c r="MOF276" s="14"/>
      <c r="MOG276" s="26"/>
      <c r="MOH276" s="14"/>
      <c r="MOI276" s="14"/>
      <c r="MOJ276" s="14"/>
      <c r="MOK276" s="16"/>
      <c r="MOL276" s="15"/>
      <c r="MOM276" s="11"/>
      <c r="MON276" s="14"/>
      <c r="MOO276" s="14"/>
      <c r="MOP276" s="26"/>
      <c r="MOQ276" s="14"/>
      <c r="MOR276" s="14"/>
      <c r="MOS276" s="14"/>
      <c r="MOT276" s="16"/>
      <c r="MOU276" s="15"/>
      <c r="MOV276" s="11"/>
      <c r="MOW276" s="14"/>
      <c r="MOX276" s="14"/>
      <c r="MOY276" s="26"/>
      <c r="MOZ276" s="14"/>
      <c r="MPA276" s="14"/>
      <c r="MPB276" s="14"/>
      <c r="MPC276" s="16"/>
      <c r="MPD276" s="15"/>
      <c r="MPE276" s="11"/>
      <c r="MPF276" s="14"/>
      <c r="MPG276" s="14"/>
      <c r="MPH276" s="26"/>
      <c r="MPI276" s="14"/>
      <c r="MPJ276" s="14"/>
      <c r="MPK276" s="14"/>
      <c r="MPL276" s="16"/>
      <c r="MPM276" s="15"/>
      <c r="MPN276" s="11"/>
      <c r="MPO276" s="14"/>
      <c r="MPP276" s="14"/>
      <c r="MPQ276" s="26"/>
      <c r="MPR276" s="14"/>
      <c r="MPS276" s="14"/>
      <c r="MPT276" s="14"/>
      <c r="MPU276" s="16"/>
      <c r="MPV276" s="15"/>
      <c r="MPW276" s="11"/>
      <c r="MPX276" s="14"/>
      <c r="MPY276" s="14"/>
      <c r="MPZ276" s="26"/>
      <c r="MQA276" s="14"/>
      <c r="MQB276" s="14"/>
      <c r="MQC276" s="14"/>
      <c r="MQD276" s="16"/>
      <c r="MQE276" s="15"/>
      <c r="MQF276" s="11"/>
      <c r="MQG276" s="14"/>
      <c r="MQH276" s="14"/>
      <c r="MQI276" s="26"/>
      <c r="MQJ276" s="14"/>
      <c r="MQK276" s="14"/>
      <c r="MQL276" s="14"/>
      <c r="MQM276" s="16"/>
      <c r="MQN276" s="15"/>
      <c r="MQO276" s="11"/>
      <c r="MQP276" s="14"/>
      <c r="MQQ276" s="14"/>
      <c r="MQR276" s="26"/>
      <c r="MQS276" s="14"/>
      <c r="MQT276" s="14"/>
      <c r="MQU276" s="14"/>
      <c r="MQV276" s="16"/>
      <c r="MQW276" s="15"/>
      <c r="MQX276" s="11"/>
      <c r="MQY276" s="14"/>
      <c r="MQZ276" s="14"/>
      <c r="MRA276" s="26"/>
      <c r="MRB276" s="14"/>
      <c r="MRC276" s="14"/>
      <c r="MRD276" s="14"/>
      <c r="MRE276" s="16"/>
      <c r="MRF276" s="15"/>
      <c r="MRG276" s="11"/>
      <c r="MRH276" s="14"/>
      <c r="MRI276" s="14"/>
      <c r="MRJ276" s="26"/>
      <c r="MRK276" s="14"/>
      <c r="MRL276" s="14"/>
      <c r="MRM276" s="14"/>
      <c r="MRN276" s="16"/>
      <c r="MRO276" s="15"/>
      <c r="MRP276" s="11"/>
      <c r="MRQ276" s="14"/>
      <c r="MRR276" s="14"/>
      <c r="MRS276" s="26"/>
      <c r="MRT276" s="14"/>
      <c r="MRU276" s="14"/>
      <c r="MRV276" s="14"/>
      <c r="MRW276" s="16"/>
      <c r="MRX276" s="15"/>
      <c r="MRY276" s="11"/>
      <c r="MRZ276" s="14"/>
      <c r="MSA276" s="14"/>
      <c r="MSB276" s="26"/>
      <c r="MSC276" s="14"/>
      <c r="MSD276" s="14"/>
      <c r="MSE276" s="14"/>
      <c r="MSF276" s="16"/>
      <c r="MSG276" s="15"/>
      <c r="MSH276" s="11"/>
      <c r="MSI276" s="14"/>
      <c r="MSJ276" s="14"/>
      <c r="MSK276" s="26"/>
      <c r="MSL276" s="14"/>
      <c r="MSM276" s="14"/>
      <c r="MSN276" s="14"/>
      <c r="MSO276" s="16"/>
      <c r="MSP276" s="15"/>
      <c r="MSQ276" s="11"/>
      <c r="MSR276" s="14"/>
      <c r="MSS276" s="14"/>
      <c r="MST276" s="26"/>
      <c r="MSU276" s="14"/>
      <c r="MSV276" s="14"/>
      <c r="MSW276" s="14"/>
      <c r="MSX276" s="16"/>
      <c r="MSY276" s="15"/>
      <c r="MSZ276" s="11"/>
      <c r="MTA276" s="14"/>
      <c r="MTB276" s="14"/>
      <c r="MTC276" s="26"/>
      <c r="MTD276" s="14"/>
      <c r="MTE276" s="14"/>
      <c r="MTF276" s="14"/>
      <c r="MTG276" s="16"/>
      <c r="MTH276" s="15"/>
      <c r="MTI276" s="11"/>
      <c r="MTJ276" s="14"/>
      <c r="MTK276" s="14"/>
      <c r="MTL276" s="26"/>
      <c r="MTM276" s="14"/>
      <c r="MTN276" s="14"/>
      <c r="MTO276" s="14"/>
      <c r="MTP276" s="16"/>
      <c r="MTQ276" s="15"/>
      <c r="MTR276" s="11"/>
      <c r="MTS276" s="14"/>
      <c r="MTT276" s="14"/>
      <c r="MTU276" s="26"/>
      <c r="MTV276" s="14"/>
      <c r="MTW276" s="14"/>
      <c r="MTX276" s="14"/>
      <c r="MTY276" s="16"/>
      <c r="MTZ276" s="15"/>
      <c r="MUA276" s="11"/>
      <c r="MUB276" s="14"/>
      <c r="MUC276" s="14"/>
      <c r="MUD276" s="26"/>
      <c r="MUE276" s="14"/>
      <c r="MUF276" s="14"/>
      <c r="MUG276" s="14"/>
      <c r="MUH276" s="16"/>
      <c r="MUI276" s="15"/>
      <c r="MUJ276" s="11"/>
      <c r="MUK276" s="14"/>
      <c r="MUL276" s="14"/>
      <c r="MUM276" s="26"/>
      <c r="MUN276" s="14"/>
      <c r="MUO276" s="14"/>
      <c r="MUP276" s="14"/>
      <c r="MUQ276" s="16"/>
      <c r="MUR276" s="15"/>
      <c r="MUS276" s="11"/>
      <c r="MUT276" s="14"/>
      <c r="MUU276" s="14"/>
      <c r="MUV276" s="26"/>
      <c r="MUW276" s="14"/>
      <c r="MUX276" s="14"/>
      <c r="MUY276" s="14"/>
      <c r="MUZ276" s="16"/>
      <c r="MVA276" s="15"/>
      <c r="MVB276" s="11"/>
      <c r="MVC276" s="14"/>
      <c r="MVD276" s="14"/>
      <c r="MVE276" s="26"/>
      <c r="MVF276" s="14"/>
      <c r="MVG276" s="14"/>
      <c r="MVH276" s="14"/>
      <c r="MVI276" s="16"/>
      <c r="MVJ276" s="15"/>
      <c r="MVK276" s="11"/>
      <c r="MVL276" s="14"/>
      <c r="MVM276" s="14"/>
      <c r="MVN276" s="26"/>
      <c r="MVO276" s="14"/>
      <c r="MVP276" s="14"/>
      <c r="MVQ276" s="14"/>
      <c r="MVR276" s="16"/>
      <c r="MVS276" s="15"/>
      <c r="MVT276" s="11"/>
      <c r="MVU276" s="14"/>
      <c r="MVV276" s="14"/>
      <c r="MVW276" s="26"/>
      <c r="MVX276" s="14"/>
      <c r="MVY276" s="14"/>
      <c r="MVZ276" s="14"/>
      <c r="MWA276" s="16"/>
      <c r="MWB276" s="15"/>
      <c r="MWC276" s="11"/>
      <c r="MWD276" s="14"/>
      <c r="MWE276" s="14"/>
      <c r="MWF276" s="26"/>
      <c r="MWG276" s="14"/>
      <c r="MWH276" s="14"/>
      <c r="MWI276" s="14"/>
      <c r="MWJ276" s="16"/>
      <c r="MWK276" s="15"/>
      <c r="MWL276" s="11"/>
      <c r="MWM276" s="14"/>
      <c r="MWN276" s="14"/>
      <c r="MWO276" s="26"/>
      <c r="MWP276" s="14"/>
      <c r="MWQ276" s="14"/>
      <c r="MWR276" s="14"/>
      <c r="MWS276" s="16"/>
      <c r="MWT276" s="15"/>
      <c r="MWU276" s="11"/>
      <c r="MWV276" s="14"/>
      <c r="MWW276" s="14"/>
      <c r="MWX276" s="26"/>
      <c r="MWY276" s="14"/>
      <c r="MWZ276" s="14"/>
      <c r="MXA276" s="14"/>
      <c r="MXB276" s="16"/>
      <c r="MXC276" s="15"/>
      <c r="MXD276" s="11"/>
      <c r="MXE276" s="14"/>
      <c r="MXF276" s="14"/>
      <c r="MXG276" s="26"/>
      <c r="MXH276" s="14"/>
      <c r="MXI276" s="14"/>
      <c r="MXJ276" s="14"/>
      <c r="MXK276" s="16"/>
      <c r="MXL276" s="15"/>
      <c r="MXM276" s="11"/>
      <c r="MXN276" s="14"/>
      <c r="MXO276" s="14"/>
      <c r="MXP276" s="26"/>
      <c r="MXQ276" s="14"/>
      <c r="MXR276" s="14"/>
      <c r="MXS276" s="14"/>
      <c r="MXT276" s="16"/>
      <c r="MXU276" s="15"/>
      <c r="MXV276" s="11"/>
      <c r="MXW276" s="14"/>
      <c r="MXX276" s="14"/>
      <c r="MXY276" s="26"/>
      <c r="MXZ276" s="14"/>
      <c r="MYA276" s="14"/>
      <c r="MYB276" s="14"/>
      <c r="MYC276" s="16"/>
      <c r="MYD276" s="15"/>
      <c r="MYE276" s="11"/>
      <c r="MYF276" s="14"/>
      <c r="MYG276" s="14"/>
      <c r="MYH276" s="26"/>
      <c r="MYI276" s="14"/>
      <c r="MYJ276" s="14"/>
      <c r="MYK276" s="14"/>
      <c r="MYL276" s="16"/>
      <c r="MYM276" s="15"/>
      <c r="MYN276" s="11"/>
      <c r="MYO276" s="14"/>
      <c r="MYP276" s="14"/>
      <c r="MYQ276" s="26"/>
      <c r="MYR276" s="14"/>
      <c r="MYS276" s="14"/>
      <c r="MYT276" s="14"/>
      <c r="MYU276" s="16"/>
      <c r="MYV276" s="15"/>
      <c r="MYW276" s="11"/>
      <c r="MYX276" s="14"/>
      <c r="MYY276" s="14"/>
      <c r="MYZ276" s="26"/>
      <c r="MZA276" s="14"/>
      <c r="MZB276" s="14"/>
      <c r="MZC276" s="14"/>
      <c r="MZD276" s="16"/>
      <c r="MZE276" s="15"/>
      <c r="MZF276" s="11"/>
      <c r="MZG276" s="14"/>
      <c r="MZH276" s="14"/>
      <c r="MZI276" s="26"/>
      <c r="MZJ276" s="14"/>
      <c r="MZK276" s="14"/>
      <c r="MZL276" s="14"/>
      <c r="MZM276" s="16"/>
      <c r="MZN276" s="15"/>
      <c r="MZO276" s="11"/>
      <c r="MZP276" s="14"/>
      <c r="MZQ276" s="14"/>
      <c r="MZR276" s="26"/>
      <c r="MZS276" s="14"/>
      <c r="MZT276" s="14"/>
      <c r="MZU276" s="14"/>
      <c r="MZV276" s="16"/>
      <c r="MZW276" s="15"/>
      <c r="MZX276" s="11"/>
      <c r="MZY276" s="14"/>
      <c r="MZZ276" s="14"/>
      <c r="NAA276" s="26"/>
      <c r="NAB276" s="14"/>
      <c r="NAC276" s="14"/>
      <c r="NAD276" s="14"/>
      <c r="NAE276" s="16"/>
      <c r="NAF276" s="15"/>
      <c r="NAG276" s="11"/>
      <c r="NAH276" s="14"/>
      <c r="NAI276" s="14"/>
      <c r="NAJ276" s="26"/>
      <c r="NAK276" s="14"/>
      <c r="NAL276" s="14"/>
      <c r="NAM276" s="14"/>
      <c r="NAN276" s="16"/>
      <c r="NAO276" s="15"/>
      <c r="NAP276" s="11"/>
      <c r="NAQ276" s="14"/>
      <c r="NAR276" s="14"/>
      <c r="NAS276" s="26"/>
      <c r="NAT276" s="14"/>
      <c r="NAU276" s="14"/>
      <c r="NAV276" s="14"/>
      <c r="NAW276" s="16"/>
      <c r="NAX276" s="15"/>
      <c r="NAY276" s="11"/>
      <c r="NAZ276" s="14"/>
      <c r="NBA276" s="14"/>
      <c r="NBB276" s="26"/>
      <c r="NBC276" s="14"/>
      <c r="NBD276" s="14"/>
      <c r="NBE276" s="14"/>
      <c r="NBF276" s="16"/>
      <c r="NBG276" s="15"/>
      <c r="NBH276" s="11"/>
      <c r="NBI276" s="14"/>
      <c r="NBJ276" s="14"/>
      <c r="NBK276" s="26"/>
      <c r="NBL276" s="14"/>
      <c r="NBM276" s="14"/>
      <c r="NBN276" s="14"/>
      <c r="NBO276" s="16"/>
      <c r="NBP276" s="15"/>
      <c r="NBQ276" s="11"/>
      <c r="NBR276" s="14"/>
      <c r="NBS276" s="14"/>
      <c r="NBT276" s="26"/>
      <c r="NBU276" s="14"/>
      <c r="NBV276" s="14"/>
      <c r="NBW276" s="14"/>
      <c r="NBX276" s="16"/>
      <c r="NBY276" s="15"/>
      <c r="NBZ276" s="11"/>
      <c r="NCA276" s="14"/>
      <c r="NCB276" s="14"/>
      <c r="NCC276" s="26"/>
      <c r="NCD276" s="14"/>
      <c r="NCE276" s="14"/>
      <c r="NCF276" s="14"/>
      <c r="NCG276" s="16"/>
      <c r="NCH276" s="15"/>
      <c r="NCI276" s="11"/>
      <c r="NCJ276" s="14"/>
      <c r="NCK276" s="14"/>
      <c r="NCL276" s="26"/>
      <c r="NCM276" s="14"/>
      <c r="NCN276" s="14"/>
      <c r="NCO276" s="14"/>
      <c r="NCP276" s="16"/>
      <c r="NCQ276" s="15"/>
      <c r="NCR276" s="11"/>
      <c r="NCS276" s="14"/>
      <c r="NCT276" s="14"/>
      <c r="NCU276" s="26"/>
      <c r="NCV276" s="14"/>
      <c r="NCW276" s="14"/>
      <c r="NCX276" s="14"/>
      <c r="NCY276" s="16"/>
      <c r="NCZ276" s="15"/>
      <c r="NDA276" s="11"/>
      <c r="NDB276" s="14"/>
      <c r="NDC276" s="14"/>
      <c r="NDD276" s="26"/>
      <c r="NDE276" s="14"/>
      <c r="NDF276" s="14"/>
      <c r="NDG276" s="14"/>
      <c r="NDH276" s="16"/>
      <c r="NDI276" s="15"/>
      <c r="NDJ276" s="11"/>
      <c r="NDK276" s="14"/>
      <c r="NDL276" s="14"/>
      <c r="NDM276" s="26"/>
      <c r="NDN276" s="14"/>
      <c r="NDO276" s="14"/>
      <c r="NDP276" s="14"/>
      <c r="NDQ276" s="16"/>
      <c r="NDR276" s="15"/>
      <c r="NDS276" s="11"/>
      <c r="NDT276" s="14"/>
      <c r="NDU276" s="14"/>
      <c r="NDV276" s="26"/>
      <c r="NDW276" s="14"/>
      <c r="NDX276" s="14"/>
      <c r="NDY276" s="14"/>
      <c r="NDZ276" s="16"/>
      <c r="NEA276" s="15"/>
      <c r="NEB276" s="11"/>
      <c r="NEC276" s="14"/>
      <c r="NED276" s="14"/>
      <c r="NEE276" s="26"/>
      <c r="NEF276" s="14"/>
      <c r="NEG276" s="14"/>
      <c r="NEH276" s="14"/>
      <c r="NEI276" s="16"/>
      <c r="NEJ276" s="15"/>
      <c r="NEK276" s="11"/>
      <c r="NEL276" s="14"/>
      <c r="NEM276" s="14"/>
      <c r="NEN276" s="26"/>
      <c r="NEO276" s="14"/>
      <c r="NEP276" s="14"/>
      <c r="NEQ276" s="14"/>
      <c r="NER276" s="16"/>
      <c r="NES276" s="15"/>
      <c r="NET276" s="11"/>
      <c r="NEU276" s="14"/>
      <c r="NEV276" s="14"/>
      <c r="NEW276" s="26"/>
      <c r="NEX276" s="14"/>
      <c r="NEY276" s="14"/>
      <c r="NEZ276" s="14"/>
      <c r="NFA276" s="16"/>
      <c r="NFB276" s="15"/>
      <c r="NFC276" s="11"/>
      <c r="NFD276" s="14"/>
      <c r="NFE276" s="14"/>
      <c r="NFF276" s="26"/>
      <c r="NFG276" s="14"/>
      <c r="NFH276" s="14"/>
      <c r="NFI276" s="14"/>
      <c r="NFJ276" s="16"/>
      <c r="NFK276" s="15"/>
      <c r="NFL276" s="11"/>
      <c r="NFM276" s="14"/>
      <c r="NFN276" s="14"/>
      <c r="NFO276" s="26"/>
      <c r="NFP276" s="14"/>
      <c r="NFQ276" s="14"/>
      <c r="NFR276" s="14"/>
      <c r="NFS276" s="16"/>
      <c r="NFT276" s="15"/>
      <c r="NFU276" s="11"/>
      <c r="NFV276" s="14"/>
      <c r="NFW276" s="14"/>
      <c r="NFX276" s="26"/>
      <c r="NFY276" s="14"/>
      <c r="NFZ276" s="14"/>
      <c r="NGA276" s="14"/>
      <c r="NGB276" s="16"/>
      <c r="NGC276" s="15"/>
      <c r="NGD276" s="11"/>
      <c r="NGE276" s="14"/>
      <c r="NGF276" s="14"/>
      <c r="NGG276" s="26"/>
      <c r="NGH276" s="14"/>
      <c r="NGI276" s="14"/>
      <c r="NGJ276" s="14"/>
      <c r="NGK276" s="16"/>
      <c r="NGL276" s="15"/>
      <c r="NGM276" s="11"/>
      <c r="NGN276" s="14"/>
      <c r="NGO276" s="14"/>
      <c r="NGP276" s="26"/>
      <c r="NGQ276" s="14"/>
      <c r="NGR276" s="14"/>
      <c r="NGS276" s="14"/>
      <c r="NGT276" s="16"/>
      <c r="NGU276" s="15"/>
      <c r="NGV276" s="11"/>
      <c r="NGW276" s="14"/>
      <c r="NGX276" s="14"/>
      <c r="NGY276" s="26"/>
      <c r="NGZ276" s="14"/>
      <c r="NHA276" s="14"/>
      <c r="NHB276" s="14"/>
      <c r="NHC276" s="16"/>
      <c r="NHD276" s="15"/>
      <c r="NHE276" s="11"/>
      <c r="NHF276" s="14"/>
      <c r="NHG276" s="14"/>
      <c r="NHH276" s="26"/>
      <c r="NHI276" s="14"/>
      <c r="NHJ276" s="14"/>
      <c r="NHK276" s="14"/>
      <c r="NHL276" s="16"/>
      <c r="NHM276" s="15"/>
      <c r="NHN276" s="11"/>
      <c r="NHO276" s="14"/>
      <c r="NHP276" s="14"/>
      <c r="NHQ276" s="26"/>
      <c r="NHR276" s="14"/>
      <c r="NHS276" s="14"/>
      <c r="NHT276" s="14"/>
      <c r="NHU276" s="16"/>
      <c r="NHV276" s="15"/>
      <c r="NHW276" s="11"/>
      <c r="NHX276" s="14"/>
      <c r="NHY276" s="14"/>
      <c r="NHZ276" s="26"/>
      <c r="NIA276" s="14"/>
      <c r="NIB276" s="14"/>
      <c r="NIC276" s="14"/>
      <c r="NID276" s="16"/>
      <c r="NIE276" s="15"/>
      <c r="NIF276" s="11"/>
      <c r="NIG276" s="14"/>
      <c r="NIH276" s="14"/>
      <c r="NII276" s="26"/>
      <c r="NIJ276" s="14"/>
      <c r="NIK276" s="14"/>
      <c r="NIL276" s="14"/>
      <c r="NIM276" s="16"/>
      <c r="NIN276" s="15"/>
      <c r="NIO276" s="11"/>
      <c r="NIP276" s="14"/>
      <c r="NIQ276" s="14"/>
      <c r="NIR276" s="26"/>
      <c r="NIS276" s="14"/>
      <c r="NIT276" s="14"/>
      <c r="NIU276" s="14"/>
      <c r="NIV276" s="16"/>
      <c r="NIW276" s="15"/>
      <c r="NIX276" s="11"/>
      <c r="NIY276" s="14"/>
      <c r="NIZ276" s="14"/>
      <c r="NJA276" s="26"/>
      <c r="NJB276" s="14"/>
      <c r="NJC276" s="14"/>
      <c r="NJD276" s="14"/>
      <c r="NJE276" s="16"/>
      <c r="NJF276" s="15"/>
      <c r="NJG276" s="11"/>
      <c r="NJH276" s="14"/>
      <c r="NJI276" s="14"/>
      <c r="NJJ276" s="26"/>
      <c r="NJK276" s="14"/>
      <c r="NJL276" s="14"/>
      <c r="NJM276" s="14"/>
      <c r="NJN276" s="16"/>
      <c r="NJO276" s="15"/>
      <c r="NJP276" s="11"/>
      <c r="NJQ276" s="14"/>
      <c r="NJR276" s="14"/>
      <c r="NJS276" s="26"/>
      <c r="NJT276" s="14"/>
      <c r="NJU276" s="14"/>
      <c r="NJV276" s="14"/>
      <c r="NJW276" s="16"/>
      <c r="NJX276" s="15"/>
      <c r="NJY276" s="11"/>
      <c r="NJZ276" s="14"/>
      <c r="NKA276" s="14"/>
      <c r="NKB276" s="26"/>
      <c r="NKC276" s="14"/>
      <c r="NKD276" s="14"/>
      <c r="NKE276" s="14"/>
      <c r="NKF276" s="16"/>
      <c r="NKG276" s="15"/>
      <c r="NKH276" s="11"/>
      <c r="NKI276" s="14"/>
      <c r="NKJ276" s="14"/>
      <c r="NKK276" s="26"/>
      <c r="NKL276" s="14"/>
      <c r="NKM276" s="14"/>
      <c r="NKN276" s="14"/>
      <c r="NKO276" s="16"/>
      <c r="NKP276" s="15"/>
      <c r="NKQ276" s="11"/>
      <c r="NKR276" s="14"/>
      <c r="NKS276" s="14"/>
      <c r="NKT276" s="26"/>
      <c r="NKU276" s="14"/>
      <c r="NKV276" s="14"/>
      <c r="NKW276" s="14"/>
      <c r="NKX276" s="16"/>
      <c r="NKY276" s="15"/>
      <c r="NKZ276" s="11"/>
      <c r="NLA276" s="14"/>
      <c r="NLB276" s="14"/>
      <c r="NLC276" s="26"/>
      <c r="NLD276" s="14"/>
      <c r="NLE276" s="14"/>
      <c r="NLF276" s="14"/>
      <c r="NLG276" s="16"/>
      <c r="NLH276" s="15"/>
      <c r="NLI276" s="11"/>
      <c r="NLJ276" s="14"/>
      <c r="NLK276" s="14"/>
      <c r="NLL276" s="26"/>
      <c r="NLM276" s="14"/>
      <c r="NLN276" s="14"/>
      <c r="NLO276" s="14"/>
      <c r="NLP276" s="16"/>
      <c r="NLQ276" s="15"/>
      <c r="NLR276" s="11"/>
      <c r="NLS276" s="14"/>
      <c r="NLT276" s="14"/>
      <c r="NLU276" s="26"/>
      <c r="NLV276" s="14"/>
      <c r="NLW276" s="14"/>
      <c r="NLX276" s="14"/>
      <c r="NLY276" s="16"/>
      <c r="NLZ276" s="15"/>
      <c r="NMA276" s="11"/>
      <c r="NMB276" s="14"/>
      <c r="NMC276" s="14"/>
      <c r="NMD276" s="26"/>
      <c r="NME276" s="14"/>
      <c r="NMF276" s="14"/>
      <c r="NMG276" s="14"/>
      <c r="NMH276" s="16"/>
      <c r="NMI276" s="15"/>
      <c r="NMJ276" s="11"/>
      <c r="NMK276" s="14"/>
      <c r="NML276" s="14"/>
      <c r="NMM276" s="26"/>
      <c r="NMN276" s="14"/>
      <c r="NMO276" s="14"/>
      <c r="NMP276" s="14"/>
      <c r="NMQ276" s="16"/>
      <c r="NMR276" s="15"/>
      <c r="NMS276" s="11"/>
      <c r="NMT276" s="14"/>
      <c r="NMU276" s="14"/>
      <c r="NMV276" s="26"/>
      <c r="NMW276" s="14"/>
      <c r="NMX276" s="14"/>
      <c r="NMY276" s="14"/>
      <c r="NMZ276" s="16"/>
      <c r="NNA276" s="15"/>
      <c r="NNB276" s="11"/>
      <c r="NNC276" s="14"/>
      <c r="NND276" s="14"/>
      <c r="NNE276" s="26"/>
      <c r="NNF276" s="14"/>
      <c r="NNG276" s="14"/>
      <c r="NNH276" s="14"/>
      <c r="NNI276" s="16"/>
      <c r="NNJ276" s="15"/>
      <c r="NNK276" s="11"/>
      <c r="NNL276" s="14"/>
      <c r="NNM276" s="14"/>
      <c r="NNN276" s="26"/>
      <c r="NNO276" s="14"/>
      <c r="NNP276" s="14"/>
      <c r="NNQ276" s="14"/>
      <c r="NNR276" s="16"/>
      <c r="NNS276" s="15"/>
      <c r="NNT276" s="11"/>
      <c r="NNU276" s="14"/>
      <c r="NNV276" s="14"/>
      <c r="NNW276" s="26"/>
      <c r="NNX276" s="14"/>
      <c r="NNY276" s="14"/>
      <c r="NNZ276" s="14"/>
      <c r="NOA276" s="16"/>
      <c r="NOB276" s="15"/>
      <c r="NOC276" s="11"/>
      <c r="NOD276" s="14"/>
      <c r="NOE276" s="14"/>
      <c r="NOF276" s="26"/>
      <c r="NOG276" s="14"/>
      <c r="NOH276" s="14"/>
      <c r="NOI276" s="14"/>
      <c r="NOJ276" s="16"/>
      <c r="NOK276" s="15"/>
      <c r="NOL276" s="11"/>
      <c r="NOM276" s="14"/>
      <c r="NON276" s="14"/>
      <c r="NOO276" s="26"/>
      <c r="NOP276" s="14"/>
      <c r="NOQ276" s="14"/>
      <c r="NOR276" s="14"/>
      <c r="NOS276" s="16"/>
      <c r="NOT276" s="15"/>
      <c r="NOU276" s="11"/>
      <c r="NOV276" s="14"/>
      <c r="NOW276" s="14"/>
      <c r="NOX276" s="26"/>
      <c r="NOY276" s="14"/>
      <c r="NOZ276" s="14"/>
      <c r="NPA276" s="14"/>
      <c r="NPB276" s="16"/>
      <c r="NPC276" s="15"/>
      <c r="NPD276" s="11"/>
      <c r="NPE276" s="14"/>
      <c r="NPF276" s="14"/>
      <c r="NPG276" s="26"/>
      <c r="NPH276" s="14"/>
      <c r="NPI276" s="14"/>
      <c r="NPJ276" s="14"/>
      <c r="NPK276" s="16"/>
      <c r="NPL276" s="15"/>
      <c r="NPM276" s="11"/>
      <c r="NPN276" s="14"/>
      <c r="NPO276" s="14"/>
      <c r="NPP276" s="26"/>
      <c r="NPQ276" s="14"/>
      <c r="NPR276" s="14"/>
      <c r="NPS276" s="14"/>
      <c r="NPT276" s="16"/>
      <c r="NPU276" s="15"/>
      <c r="NPV276" s="11"/>
      <c r="NPW276" s="14"/>
      <c r="NPX276" s="14"/>
      <c r="NPY276" s="26"/>
      <c r="NPZ276" s="14"/>
      <c r="NQA276" s="14"/>
      <c r="NQB276" s="14"/>
      <c r="NQC276" s="16"/>
      <c r="NQD276" s="15"/>
      <c r="NQE276" s="11"/>
      <c r="NQF276" s="14"/>
      <c r="NQG276" s="14"/>
      <c r="NQH276" s="26"/>
      <c r="NQI276" s="14"/>
      <c r="NQJ276" s="14"/>
      <c r="NQK276" s="14"/>
      <c r="NQL276" s="16"/>
      <c r="NQM276" s="15"/>
      <c r="NQN276" s="11"/>
      <c r="NQO276" s="14"/>
      <c r="NQP276" s="14"/>
      <c r="NQQ276" s="26"/>
      <c r="NQR276" s="14"/>
      <c r="NQS276" s="14"/>
      <c r="NQT276" s="14"/>
      <c r="NQU276" s="16"/>
      <c r="NQV276" s="15"/>
      <c r="NQW276" s="11"/>
      <c r="NQX276" s="14"/>
      <c r="NQY276" s="14"/>
      <c r="NQZ276" s="26"/>
      <c r="NRA276" s="14"/>
      <c r="NRB276" s="14"/>
      <c r="NRC276" s="14"/>
      <c r="NRD276" s="16"/>
      <c r="NRE276" s="15"/>
      <c r="NRF276" s="11"/>
      <c r="NRG276" s="14"/>
      <c r="NRH276" s="14"/>
      <c r="NRI276" s="26"/>
      <c r="NRJ276" s="14"/>
      <c r="NRK276" s="14"/>
      <c r="NRL276" s="14"/>
      <c r="NRM276" s="16"/>
      <c r="NRN276" s="15"/>
      <c r="NRO276" s="11"/>
      <c r="NRP276" s="14"/>
      <c r="NRQ276" s="14"/>
      <c r="NRR276" s="26"/>
      <c r="NRS276" s="14"/>
      <c r="NRT276" s="14"/>
      <c r="NRU276" s="14"/>
      <c r="NRV276" s="16"/>
      <c r="NRW276" s="15"/>
      <c r="NRX276" s="11"/>
      <c r="NRY276" s="14"/>
      <c r="NRZ276" s="14"/>
      <c r="NSA276" s="26"/>
      <c r="NSB276" s="14"/>
      <c r="NSC276" s="14"/>
      <c r="NSD276" s="14"/>
      <c r="NSE276" s="16"/>
      <c r="NSF276" s="15"/>
      <c r="NSG276" s="11"/>
      <c r="NSH276" s="14"/>
      <c r="NSI276" s="14"/>
      <c r="NSJ276" s="26"/>
      <c r="NSK276" s="14"/>
      <c r="NSL276" s="14"/>
      <c r="NSM276" s="14"/>
      <c r="NSN276" s="16"/>
      <c r="NSO276" s="15"/>
      <c r="NSP276" s="11"/>
      <c r="NSQ276" s="14"/>
      <c r="NSR276" s="14"/>
      <c r="NSS276" s="26"/>
      <c r="NST276" s="14"/>
      <c r="NSU276" s="14"/>
      <c r="NSV276" s="14"/>
      <c r="NSW276" s="16"/>
      <c r="NSX276" s="15"/>
      <c r="NSY276" s="11"/>
      <c r="NSZ276" s="14"/>
      <c r="NTA276" s="14"/>
      <c r="NTB276" s="26"/>
      <c r="NTC276" s="14"/>
      <c r="NTD276" s="14"/>
      <c r="NTE276" s="14"/>
      <c r="NTF276" s="16"/>
      <c r="NTG276" s="15"/>
      <c r="NTH276" s="11"/>
      <c r="NTI276" s="14"/>
      <c r="NTJ276" s="14"/>
      <c r="NTK276" s="26"/>
      <c r="NTL276" s="14"/>
      <c r="NTM276" s="14"/>
      <c r="NTN276" s="14"/>
      <c r="NTO276" s="16"/>
      <c r="NTP276" s="15"/>
      <c r="NTQ276" s="11"/>
      <c r="NTR276" s="14"/>
      <c r="NTS276" s="14"/>
      <c r="NTT276" s="26"/>
      <c r="NTU276" s="14"/>
      <c r="NTV276" s="14"/>
      <c r="NTW276" s="14"/>
      <c r="NTX276" s="16"/>
      <c r="NTY276" s="15"/>
      <c r="NTZ276" s="11"/>
      <c r="NUA276" s="14"/>
      <c r="NUB276" s="14"/>
      <c r="NUC276" s="26"/>
      <c r="NUD276" s="14"/>
      <c r="NUE276" s="14"/>
      <c r="NUF276" s="14"/>
      <c r="NUG276" s="16"/>
      <c r="NUH276" s="15"/>
      <c r="NUI276" s="11"/>
      <c r="NUJ276" s="14"/>
      <c r="NUK276" s="14"/>
      <c r="NUL276" s="26"/>
      <c r="NUM276" s="14"/>
      <c r="NUN276" s="14"/>
      <c r="NUO276" s="14"/>
      <c r="NUP276" s="16"/>
      <c r="NUQ276" s="15"/>
      <c r="NUR276" s="11"/>
      <c r="NUS276" s="14"/>
      <c r="NUT276" s="14"/>
      <c r="NUU276" s="26"/>
      <c r="NUV276" s="14"/>
      <c r="NUW276" s="14"/>
      <c r="NUX276" s="14"/>
      <c r="NUY276" s="16"/>
      <c r="NUZ276" s="15"/>
      <c r="NVA276" s="11"/>
      <c r="NVB276" s="14"/>
      <c r="NVC276" s="14"/>
      <c r="NVD276" s="26"/>
      <c r="NVE276" s="14"/>
      <c r="NVF276" s="14"/>
      <c r="NVG276" s="14"/>
      <c r="NVH276" s="16"/>
      <c r="NVI276" s="15"/>
      <c r="NVJ276" s="11"/>
      <c r="NVK276" s="14"/>
      <c r="NVL276" s="14"/>
      <c r="NVM276" s="26"/>
      <c r="NVN276" s="14"/>
      <c r="NVO276" s="14"/>
      <c r="NVP276" s="14"/>
      <c r="NVQ276" s="16"/>
      <c r="NVR276" s="15"/>
      <c r="NVS276" s="11"/>
      <c r="NVT276" s="14"/>
      <c r="NVU276" s="14"/>
      <c r="NVV276" s="26"/>
      <c r="NVW276" s="14"/>
      <c r="NVX276" s="14"/>
      <c r="NVY276" s="14"/>
      <c r="NVZ276" s="16"/>
      <c r="NWA276" s="15"/>
      <c r="NWB276" s="11"/>
      <c r="NWC276" s="14"/>
      <c r="NWD276" s="14"/>
      <c r="NWE276" s="26"/>
      <c r="NWF276" s="14"/>
      <c r="NWG276" s="14"/>
      <c r="NWH276" s="14"/>
      <c r="NWI276" s="16"/>
      <c r="NWJ276" s="15"/>
      <c r="NWK276" s="11"/>
      <c r="NWL276" s="14"/>
      <c r="NWM276" s="14"/>
      <c r="NWN276" s="26"/>
      <c r="NWO276" s="14"/>
      <c r="NWP276" s="14"/>
      <c r="NWQ276" s="14"/>
      <c r="NWR276" s="16"/>
      <c r="NWS276" s="15"/>
      <c r="NWT276" s="11"/>
      <c r="NWU276" s="14"/>
      <c r="NWV276" s="14"/>
      <c r="NWW276" s="26"/>
      <c r="NWX276" s="14"/>
      <c r="NWY276" s="14"/>
      <c r="NWZ276" s="14"/>
      <c r="NXA276" s="16"/>
      <c r="NXB276" s="15"/>
      <c r="NXC276" s="11"/>
      <c r="NXD276" s="14"/>
      <c r="NXE276" s="14"/>
      <c r="NXF276" s="26"/>
      <c r="NXG276" s="14"/>
      <c r="NXH276" s="14"/>
      <c r="NXI276" s="14"/>
      <c r="NXJ276" s="16"/>
      <c r="NXK276" s="15"/>
      <c r="NXL276" s="11"/>
      <c r="NXM276" s="14"/>
      <c r="NXN276" s="14"/>
      <c r="NXO276" s="26"/>
      <c r="NXP276" s="14"/>
      <c r="NXQ276" s="14"/>
      <c r="NXR276" s="14"/>
      <c r="NXS276" s="16"/>
      <c r="NXT276" s="15"/>
      <c r="NXU276" s="11"/>
      <c r="NXV276" s="14"/>
      <c r="NXW276" s="14"/>
      <c r="NXX276" s="26"/>
      <c r="NXY276" s="14"/>
      <c r="NXZ276" s="14"/>
      <c r="NYA276" s="14"/>
      <c r="NYB276" s="16"/>
      <c r="NYC276" s="15"/>
      <c r="NYD276" s="11"/>
      <c r="NYE276" s="14"/>
      <c r="NYF276" s="14"/>
      <c r="NYG276" s="26"/>
      <c r="NYH276" s="14"/>
      <c r="NYI276" s="14"/>
      <c r="NYJ276" s="14"/>
      <c r="NYK276" s="16"/>
      <c r="NYL276" s="15"/>
      <c r="NYM276" s="11"/>
      <c r="NYN276" s="14"/>
      <c r="NYO276" s="14"/>
      <c r="NYP276" s="26"/>
      <c r="NYQ276" s="14"/>
      <c r="NYR276" s="14"/>
      <c r="NYS276" s="14"/>
      <c r="NYT276" s="16"/>
      <c r="NYU276" s="15"/>
      <c r="NYV276" s="11"/>
      <c r="NYW276" s="14"/>
      <c r="NYX276" s="14"/>
      <c r="NYY276" s="26"/>
      <c r="NYZ276" s="14"/>
      <c r="NZA276" s="14"/>
      <c r="NZB276" s="14"/>
      <c r="NZC276" s="16"/>
      <c r="NZD276" s="15"/>
      <c r="NZE276" s="11"/>
      <c r="NZF276" s="14"/>
      <c r="NZG276" s="14"/>
      <c r="NZH276" s="26"/>
      <c r="NZI276" s="14"/>
      <c r="NZJ276" s="14"/>
      <c r="NZK276" s="14"/>
      <c r="NZL276" s="16"/>
      <c r="NZM276" s="15"/>
      <c r="NZN276" s="11"/>
      <c r="NZO276" s="14"/>
      <c r="NZP276" s="14"/>
      <c r="NZQ276" s="26"/>
      <c r="NZR276" s="14"/>
      <c r="NZS276" s="14"/>
      <c r="NZT276" s="14"/>
      <c r="NZU276" s="16"/>
      <c r="NZV276" s="15"/>
      <c r="NZW276" s="11"/>
      <c r="NZX276" s="14"/>
      <c r="NZY276" s="14"/>
      <c r="NZZ276" s="26"/>
      <c r="OAA276" s="14"/>
      <c r="OAB276" s="14"/>
      <c r="OAC276" s="14"/>
      <c r="OAD276" s="16"/>
      <c r="OAE276" s="15"/>
      <c r="OAF276" s="11"/>
      <c r="OAG276" s="14"/>
      <c r="OAH276" s="14"/>
      <c r="OAI276" s="26"/>
      <c r="OAJ276" s="14"/>
      <c r="OAK276" s="14"/>
      <c r="OAL276" s="14"/>
      <c r="OAM276" s="16"/>
      <c r="OAN276" s="15"/>
      <c r="OAO276" s="11"/>
      <c r="OAP276" s="14"/>
      <c r="OAQ276" s="14"/>
      <c r="OAR276" s="26"/>
      <c r="OAS276" s="14"/>
      <c r="OAT276" s="14"/>
      <c r="OAU276" s="14"/>
      <c r="OAV276" s="16"/>
      <c r="OAW276" s="15"/>
      <c r="OAX276" s="11"/>
      <c r="OAY276" s="14"/>
      <c r="OAZ276" s="14"/>
      <c r="OBA276" s="26"/>
      <c r="OBB276" s="14"/>
      <c r="OBC276" s="14"/>
      <c r="OBD276" s="14"/>
      <c r="OBE276" s="16"/>
      <c r="OBF276" s="15"/>
      <c r="OBG276" s="11"/>
      <c r="OBH276" s="14"/>
      <c r="OBI276" s="14"/>
      <c r="OBJ276" s="26"/>
      <c r="OBK276" s="14"/>
      <c r="OBL276" s="14"/>
      <c r="OBM276" s="14"/>
      <c r="OBN276" s="16"/>
      <c r="OBO276" s="15"/>
      <c r="OBP276" s="11"/>
      <c r="OBQ276" s="14"/>
      <c r="OBR276" s="14"/>
      <c r="OBS276" s="26"/>
      <c r="OBT276" s="14"/>
      <c r="OBU276" s="14"/>
      <c r="OBV276" s="14"/>
      <c r="OBW276" s="16"/>
      <c r="OBX276" s="15"/>
      <c r="OBY276" s="11"/>
      <c r="OBZ276" s="14"/>
      <c r="OCA276" s="14"/>
      <c r="OCB276" s="26"/>
      <c r="OCC276" s="14"/>
      <c r="OCD276" s="14"/>
      <c r="OCE276" s="14"/>
      <c r="OCF276" s="16"/>
      <c r="OCG276" s="15"/>
      <c r="OCH276" s="11"/>
      <c r="OCI276" s="14"/>
      <c r="OCJ276" s="14"/>
      <c r="OCK276" s="26"/>
      <c r="OCL276" s="14"/>
      <c r="OCM276" s="14"/>
      <c r="OCN276" s="14"/>
      <c r="OCO276" s="16"/>
      <c r="OCP276" s="15"/>
      <c r="OCQ276" s="11"/>
      <c r="OCR276" s="14"/>
      <c r="OCS276" s="14"/>
      <c r="OCT276" s="26"/>
      <c r="OCU276" s="14"/>
      <c r="OCV276" s="14"/>
      <c r="OCW276" s="14"/>
      <c r="OCX276" s="16"/>
      <c r="OCY276" s="15"/>
      <c r="OCZ276" s="11"/>
      <c r="ODA276" s="14"/>
      <c r="ODB276" s="14"/>
      <c r="ODC276" s="26"/>
      <c r="ODD276" s="14"/>
      <c r="ODE276" s="14"/>
      <c r="ODF276" s="14"/>
      <c r="ODG276" s="16"/>
      <c r="ODH276" s="15"/>
      <c r="ODI276" s="11"/>
      <c r="ODJ276" s="14"/>
      <c r="ODK276" s="14"/>
      <c r="ODL276" s="26"/>
      <c r="ODM276" s="14"/>
      <c r="ODN276" s="14"/>
      <c r="ODO276" s="14"/>
      <c r="ODP276" s="16"/>
      <c r="ODQ276" s="15"/>
      <c r="ODR276" s="11"/>
      <c r="ODS276" s="14"/>
      <c r="ODT276" s="14"/>
      <c r="ODU276" s="26"/>
      <c r="ODV276" s="14"/>
      <c r="ODW276" s="14"/>
      <c r="ODX276" s="14"/>
      <c r="ODY276" s="16"/>
      <c r="ODZ276" s="15"/>
      <c r="OEA276" s="11"/>
      <c r="OEB276" s="14"/>
      <c r="OEC276" s="14"/>
      <c r="OED276" s="26"/>
      <c r="OEE276" s="14"/>
      <c r="OEF276" s="14"/>
      <c r="OEG276" s="14"/>
      <c r="OEH276" s="16"/>
      <c r="OEI276" s="15"/>
      <c r="OEJ276" s="11"/>
      <c r="OEK276" s="14"/>
      <c r="OEL276" s="14"/>
      <c r="OEM276" s="26"/>
      <c r="OEN276" s="14"/>
      <c r="OEO276" s="14"/>
      <c r="OEP276" s="14"/>
      <c r="OEQ276" s="16"/>
      <c r="OER276" s="15"/>
      <c r="OES276" s="11"/>
      <c r="OET276" s="14"/>
      <c r="OEU276" s="14"/>
      <c r="OEV276" s="26"/>
      <c r="OEW276" s="14"/>
      <c r="OEX276" s="14"/>
      <c r="OEY276" s="14"/>
      <c r="OEZ276" s="16"/>
      <c r="OFA276" s="15"/>
      <c r="OFB276" s="11"/>
      <c r="OFC276" s="14"/>
      <c r="OFD276" s="14"/>
      <c r="OFE276" s="26"/>
      <c r="OFF276" s="14"/>
      <c r="OFG276" s="14"/>
      <c r="OFH276" s="14"/>
      <c r="OFI276" s="16"/>
      <c r="OFJ276" s="15"/>
      <c r="OFK276" s="11"/>
      <c r="OFL276" s="14"/>
      <c r="OFM276" s="14"/>
      <c r="OFN276" s="26"/>
      <c r="OFO276" s="14"/>
      <c r="OFP276" s="14"/>
      <c r="OFQ276" s="14"/>
      <c r="OFR276" s="16"/>
      <c r="OFS276" s="15"/>
      <c r="OFT276" s="11"/>
      <c r="OFU276" s="14"/>
      <c r="OFV276" s="14"/>
      <c r="OFW276" s="26"/>
      <c r="OFX276" s="14"/>
      <c r="OFY276" s="14"/>
      <c r="OFZ276" s="14"/>
      <c r="OGA276" s="16"/>
      <c r="OGB276" s="15"/>
      <c r="OGC276" s="11"/>
      <c r="OGD276" s="14"/>
      <c r="OGE276" s="14"/>
      <c r="OGF276" s="26"/>
      <c r="OGG276" s="14"/>
      <c r="OGH276" s="14"/>
      <c r="OGI276" s="14"/>
      <c r="OGJ276" s="16"/>
      <c r="OGK276" s="15"/>
      <c r="OGL276" s="11"/>
      <c r="OGM276" s="14"/>
      <c r="OGN276" s="14"/>
      <c r="OGO276" s="26"/>
      <c r="OGP276" s="14"/>
      <c r="OGQ276" s="14"/>
      <c r="OGR276" s="14"/>
      <c r="OGS276" s="16"/>
      <c r="OGT276" s="15"/>
      <c r="OGU276" s="11"/>
      <c r="OGV276" s="14"/>
      <c r="OGW276" s="14"/>
      <c r="OGX276" s="26"/>
      <c r="OGY276" s="14"/>
      <c r="OGZ276" s="14"/>
      <c r="OHA276" s="14"/>
      <c r="OHB276" s="16"/>
      <c r="OHC276" s="15"/>
      <c r="OHD276" s="11"/>
      <c r="OHE276" s="14"/>
      <c r="OHF276" s="14"/>
      <c r="OHG276" s="26"/>
      <c r="OHH276" s="14"/>
      <c r="OHI276" s="14"/>
      <c r="OHJ276" s="14"/>
      <c r="OHK276" s="16"/>
      <c r="OHL276" s="15"/>
      <c r="OHM276" s="11"/>
      <c r="OHN276" s="14"/>
      <c r="OHO276" s="14"/>
      <c r="OHP276" s="26"/>
      <c r="OHQ276" s="14"/>
      <c r="OHR276" s="14"/>
      <c r="OHS276" s="14"/>
      <c r="OHT276" s="16"/>
      <c r="OHU276" s="15"/>
      <c r="OHV276" s="11"/>
      <c r="OHW276" s="14"/>
      <c r="OHX276" s="14"/>
      <c r="OHY276" s="26"/>
      <c r="OHZ276" s="14"/>
      <c r="OIA276" s="14"/>
      <c r="OIB276" s="14"/>
      <c r="OIC276" s="16"/>
      <c r="OID276" s="15"/>
      <c r="OIE276" s="11"/>
      <c r="OIF276" s="14"/>
      <c r="OIG276" s="14"/>
      <c r="OIH276" s="26"/>
      <c r="OII276" s="14"/>
      <c r="OIJ276" s="14"/>
      <c r="OIK276" s="14"/>
      <c r="OIL276" s="16"/>
      <c r="OIM276" s="15"/>
      <c r="OIN276" s="11"/>
      <c r="OIO276" s="14"/>
      <c r="OIP276" s="14"/>
      <c r="OIQ276" s="26"/>
      <c r="OIR276" s="14"/>
      <c r="OIS276" s="14"/>
      <c r="OIT276" s="14"/>
      <c r="OIU276" s="16"/>
      <c r="OIV276" s="15"/>
      <c r="OIW276" s="11"/>
      <c r="OIX276" s="14"/>
      <c r="OIY276" s="14"/>
      <c r="OIZ276" s="26"/>
      <c r="OJA276" s="14"/>
      <c r="OJB276" s="14"/>
      <c r="OJC276" s="14"/>
      <c r="OJD276" s="16"/>
      <c r="OJE276" s="15"/>
      <c r="OJF276" s="11"/>
      <c r="OJG276" s="14"/>
      <c r="OJH276" s="14"/>
      <c r="OJI276" s="26"/>
      <c r="OJJ276" s="14"/>
      <c r="OJK276" s="14"/>
      <c r="OJL276" s="14"/>
      <c r="OJM276" s="16"/>
      <c r="OJN276" s="15"/>
      <c r="OJO276" s="11"/>
      <c r="OJP276" s="14"/>
      <c r="OJQ276" s="14"/>
      <c r="OJR276" s="26"/>
      <c r="OJS276" s="14"/>
      <c r="OJT276" s="14"/>
      <c r="OJU276" s="14"/>
      <c r="OJV276" s="16"/>
      <c r="OJW276" s="15"/>
      <c r="OJX276" s="11"/>
      <c r="OJY276" s="14"/>
      <c r="OJZ276" s="14"/>
      <c r="OKA276" s="26"/>
      <c r="OKB276" s="14"/>
      <c r="OKC276" s="14"/>
      <c r="OKD276" s="14"/>
      <c r="OKE276" s="16"/>
      <c r="OKF276" s="15"/>
      <c r="OKG276" s="11"/>
      <c r="OKH276" s="14"/>
      <c r="OKI276" s="14"/>
      <c r="OKJ276" s="26"/>
      <c r="OKK276" s="14"/>
      <c r="OKL276" s="14"/>
      <c r="OKM276" s="14"/>
      <c r="OKN276" s="16"/>
      <c r="OKO276" s="15"/>
      <c r="OKP276" s="11"/>
      <c r="OKQ276" s="14"/>
      <c r="OKR276" s="14"/>
      <c r="OKS276" s="26"/>
      <c r="OKT276" s="14"/>
      <c r="OKU276" s="14"/>
      <c r="OKV276" s="14"/>
      <c r="OKW276" s="16"/>
      <c r="OKX276" s="15"/>
      <c r="OKY276" s="11"/>
      <c r="OKZ276" s="14"/>
      <c r="OLA276" s="14"/>
      <c r="OLB276" s="26"/>
      <c r="OLC276" s="14"/>
      <c r="OLD276" s="14"/>
      <c r="OLE276" s="14"/>
      <c r="OLF276" s="16"/>
      <c r="OLG276" s="15"/>
      <c r="OLH276" s="11"/>
      <c r="OLI276" s="14"/>
      <c r="OLJ276" s="14"/>
      <c r="OLK276" s="26"/>
      <c r="OLL276" s="14"/>
      <c r="OLM276" s="14"/>
      <c r="OLN276" s="14"/>
      <c r="OLO276" s="16"/>
      <c r="OLP276" s="15"/>
      <c r="OLQ276" s="11"/>
      <c r="OLR276" s="14"/>
      <c r="OLS276" s="14"/>
      <c r="OLT276" s="26"/>
      <c r="OLU276" s="14"/>
      <c r="OLV276" s="14"/>
      <c r="OLW276" s="14"/>
      <c r="OLX276" s="16"/>
      <c r="OLY276" s="15"/>
      <c r="OLZ276" s="11"/>
      <c r="OMA276" s="14"/>
      <c r="OMB276" s="14"/>
      <c r="OMC276" s="26"/>
      <c r="OMD276" s="14"/>
      <c r="OME276" s="14"/>
      <c r="OMF276" s="14"/>
      <c r="OMG276" s="16"/>
      <c r="OMH276" s="15"/>
      <c r="OMI276" s="11"/>
      <c r="OMJ276" s="14"/>
      <c r="OMK276" s="14"/>
      <c r="OML276" s="26"/>
      <c r="OMM276" s="14"/>
      <c r="OMN276" s="14"/>
      <c r="OMO276" s="14"/>
      <c r="OMP276" s="16"/>
      <c r="OMQ276" s="15"/>
      <c r="OMR276" s="11"/>
      <c r="OMS276" s="14"/>
      <c r="OMT276" s="14"/>
      <c r="OMU276" s="26"/>
      <c r="OMV276" s="14"/>
      <c r="OMW276" s="14"/>
      <c r="OMX276" s="14"/>
      <c r="OMY276" s="16"/>
      <c r="OMZ276" s="15"/>
      <c r="ONA276" s="11"/>
      <c r="ONB276" s="14"/>
      <c r="ONC276" s="14"/>
      <c r="OND276" s="26"/>
      <c r="ONE276" s="14"/>
      <c r="ONF276" s="14"/>
      <c r="ONG276" s="14"/>
      <c r="ONH276" s="16"/>
      <c r="ONI276" s="15"/>
      <c r="ONJ276" s="11"/>
      <c r="ONK276" s="14"/>
      <c r="ONL276" s="14"/>
      <c r="ONM276" s="26"/>
      <c r="ONN276" s="14"/>
      <c r="ONO276" s="14"/>
      <c r="ONP276" s="14"/>
      <c r="ONQ276" s="16"/>
      <c r="ONR276" s="15"/>
      <c r="ONS276" s="11"/>
      <c r="ONT276" s="14"/>
      <c r="ONU276" s="14"/>
      <c r="ONV276" s="26"/>
      <c r="ONW276" s="14"/>
      <c r="ONX276" s="14"/>
      <c r="ONY276" s="14"/>
      <c r="ONZ276" s="16"/>
      <c r="OOA276" s="15"/>
      <c r="OOB276" s="11"/>
      <c r="OOC276" s="14"/>
      <c r="OOD276" s="14"/>
      <c r="OOE276" s="26"/>
      <c r="OOF276" s="14"/>
      <c r="OOG276" s="14"/>
      <c r="OOH276" s="14"/>
      <c r="OOI276" s="16"/>
      <c r="OOJ276" s="15"/>
      <c r="OOK276" s="11"/>
      <c r="OOL276" s="14"/>
      <c r="OOM276" s="14"/>
      <c r="OON276" s="26"/>
      <c r="OOO276" s="14"/>
      <c r="OOP276" s="14"/>
      <c r="OOQ276" s="14"/>
      <c r="OOR276" s="16"/>
      <c r="OOS276" s="15"/>
      <c r="OOT276" s="11"/>
      <c r="OOU276" s="14"/>
      <c r="OOV276" s="14"/>
      <c r="OOW276" s="26"/>
      <c r="OOX276" s="14"/>
      <c r="OOY276" s="14"/>
      <c r="OOZ276" s="14"/>
      <c r="OPA276" s="16"/>
      <c r="OPB276" s="15"/>
      <c r="OPC276" s="11"/>
      <c r="OPD276" s="14"/>
      <c r="OPE276" s="14"/>
      <c r="OPF276" s="26"/>
      <c r="OPG276" s="14"/>
      <c r="OPH276" s="14"/>
      <c r="OPI276" s="14"/>
      <c r="OPJ276" s="16"/>
      <c r="OPK276" s="15"/>
      <c r="OPL276" s="11"/>
      <c r="OPM276" s="14"/>
      <c r="OPN276" s="14"/>
      <c r="OPO276" s="26"/>
      <c r="OPP276" s="14"/>
      <c r="OPQ276" s="14"/>
      <c r="OPR276" s="14"/>
      <c r="OPS276" s="16"/>
      <c r="OPT276" s="15"/>
      <c r="OPU276" s="11"/>
      <c r="OPV276" s="14"/>
      <c r="OPW276" s="14"/>
      <c r="OPX276" s="26"/>
      <c r="OPY276" s="14"/>
      <c r="OPZ276" s="14"/>
      <c r="OQA276" s="14"/>
      <c r="OQB276" s="16"/>
      <c r="OQC276" s="15"/>
      <c r="OQD276" s="11"/>
      <c r="OQE276" s="14"/>
      <c r="OQF276" s="14"/>
      <c r="OQG276" s="26"/>
      <c r="OQH276" s="14"/>
      <c r="OQI276" s="14"/>
      <c r="OQJ276" s="14"/>
      <c r="OQK276" s="16"/>
      <c r="OQL276" s="15"/>
      <c r="OQM276" s="11"/>
      <c r="OQN276" s="14"/>
      <c r="OQO276" s="14"/>
      <c r="OQP276" s="26"/>
      <c r="OQQ276" s="14"/>
      <c r="OQR276" s="14"/>
      <c r="OQS276" s="14"/>
      <c r="OQT276" s="16"/>
      <c r="OQU276" s="15"/>
      <c r="OQV276" s="11"/>
      <c r="OQW276" s="14"/>
      <c r="OQX276" s="14"/>
      <c r="OQY276" s="26"/>
      <c r="OQZ276" s="14"/>
      <c r="ORA276" s="14"/>
      <c r="ORB276" s="14"/>
      <c r="ORC276" s="16"/>
      <c r="ORD276" s="15"/>
      <c r="ORE276" s="11"/>
      <c r="ORF276" s="14"/>
      <c r="ORG276" s="14"/>
      <c r="ORH276" s="26"/>
      <c r="ORI276" s="14"/>
      <c r="ORJ276" s="14"/>
      <c r="ORK276" s="14"/>
      <c r="ORL276" s="16"/>
      <c r="ORM276" s="15"/>
      <c r="ORN276" s="11"/>
      <c r="ORO276" s="14"/>
      <c r="ORP276" s="14"/>
      <c r="ORQ276" s="26"/>
      <c r="ORR276" s="14"/>
      <c r="ORS276" s="14"/>
      <c r="ORT276" s="14"/>
      <c r="ORU276" s="16"/>
      <c r="ORV276" s="15"/>
      <c r="ORW276" s="11"/>
      <c r="ORX276" s="14"/>
      <c r="ORY276" s="14"/>
      <c r="ORZ276" s="26"/>
      <c r="OSA276" s="14"/>
      <c r="OSB276" s="14"/>
      <c r="OSC276" s="14"/>
      <c r="OSD276" s="16"/>
      <c r="OSE276" s="15"/>
      <c r="OSF276" s="11"/>
      <c r="OSG276" s="14"/>
      <c r="OSH276" s="14"/>
      <c r="OSI276" s="26"/>
      <c r="OSJ276" s="14"/>
      <c r="OSK276" s="14"/>
      <c r="OSL276" s="14"/>
      <c r="OSM276" s="16"/>
      <c r="OSN276" s="15"/>
      <c r="OSO276" s="11"/>
      <c r="OSP276" s="14"/>
      <c r="OSQ276" s="14"/>
      <c r="OSR276" s="26"/>
      <c r="OSS276" s="14"/>
      <c r="OST276" s="14"/>
      <c r="OSU276" s="14"/>
      <c r="OSV276" s="16"/>
      <c r="OSW276" s="15"/>
      <c r="OSX276" s="11"/>
      <c r="OSY276" s="14"/>
      <c r="OSZ276" s="14"/>
      <c r="OTA276" s="26"/>
      <c r="OTB276" s="14"/>
      <c r="OTC276" s="14"/>
      <c r="OTD276" s="14"/>
      <c r="OTE276" s="16"/>
      <c r="OTF276" s="15"/>
      <c r="OTG276" s="11"/>
      <c r="OTH276" s="14"/>
      <c r="OTI276" s="14"/>
      <c r="OTJ276" s="26"/>
      <c r="OTK276" s="14"/>
      <c r="OTL276" s="14"/>
      <c r="OTM276" s="14"/>
      <c r="OTN276" s="16"/>
      <c r="OTO276" s="15"/>
      <c r="OTP276" s="11"/>
      <c r="OTQ276" s="14"/>
      <c r="OTR276" s="14"/>
      <c r="OTS276" s="26"/>
      <c r="OTT276" s="14"/>
      <c r="OTU276" s="14"/>
      <c r="OTV276" s="14"/>
      <c r="OTW276" s="16"/>
      <c r="OTX276" s="15"/>
      <c r="OTY276" s="11"/>
      <c r="OTZ276" s="14"/>
      <c r="OUA276" s="14"/>
      <c r="OUB276" s="26"/>
      <c r="OUC276" s="14"/>
      <c r="OUD276" s="14"/>
      <c r="OUE276" s="14"/>
      <c r="OUF276" s="16"/>
      <c r="OUG276" s="15"/>
      <c r="OUH276" s="11"/>
      <c r="OUI276" s="14"/>
      <c r="OUJ276" s="14"/>
      <c r="OUK276" s="26"/>
      <c r="OUL276" s="14"/>
      <c r="OUM276" s="14"/>
      <c r="OUN276" s="14"/>
      <c r="OUO276" s="16"/>
      <c r="OUP276" s="15"/>
      <c r="OUQ276" s="11"/>
      <c r="OUR276" s="14"/>
      <c r="OUS276" s="14"/>
      <c r="OUT276" s="26"/>
      <c r="OUU276" s="14"/>
      <c r="OUV276" s="14"/>
      <c r="OUW276" s="14"/>
      <c r="OUX276" s="16"/>
      <c r="OUY276" s="15"/>
      <c r="OUZ276" s="11"/>
      <c r="OVA276" s="14"/>
      <c r="OVB276" s="14"/>
      <c r="OVC276" s="26"/>
      <c r="OVD276" s="14"/>
      <c r="OVE276" s="14"/>
      <c r="OVF276" s="14"/>
      <c r="OVG276" s="16"/>
      <c r="OVH276" s="15"/>
      <c r="OVI276" s="11"/>
      <c r="OVJ276" s="14"/>
      <c r="OVK276" s="14"/>
      <c r="OVL276" s="26"/>
      <c r="OVM276" s="14"/>
      <c r="OVN276" s="14"/>
      <c r="OVO276" s="14"/>
      <c r="OVP276" s="16"/>
      <c r="OVQ276" s="15"/>
      <c r="OVR276" s="11"/>
      <c r="OVS276" s="14"/>
      <c r="OVT276" s="14"/>
      <c r="OVU276" s="26"/>
      <c r="OVV276" s="14"/>
      <c r="OVW276" s="14"/>
      <c r="OVX276" s="14"/>
      <c r="OVY276" s="16"/>
      <c r="OVZ276" s="15"/>
      <c r="OWA276" s="11"/>
      <c r="OWB276" s="14"/>
      <c r="OWC276" s="14"/>
      <c r="OWD276" s="26"/>
      <c r="OWE276" s="14"/>
      <c r="OWF276" s="14"/>
      <c r="OWG276" s="14"/>
      <c r="OWH276" s="16"/>
      <c r="OWI276" s="15"/>
      <c r="OWJ276" s="11"/>
      <c r="OWK276" s="14"/>
      <c r="OWL276" s="14"/>
      <c r="OWM276" s="26"/>
      <c r="OWN276" s="14"/>
      <c r="OWO276" s="14"/>
      <c r="OWP276" s="14"/>
      <c r="OWQ276" s="16"/>
      <c r="OWR276" s="15"/>
      <c r="OWS276" s="11"/>
      <c r="OWT276" s="14"/>
      <c r="OWU276" s="14"/>
      <c r="OWV276" s="26"/>
      <c r="OWW276" s="14"/>
      <c r="OWX276" s="14"/>
      <c r="OWY276" s="14"/>
      <c r="OWZ276" s="16"/>
      <c r="OXA276" s="15"/>
      <c r="OXB276" s="11"/>
      <c r="OXC276" s="14"/>
      <c r="OXD276" s="14"/>
      <c r="OXE276" s="26"/>
      <c r="OXF276" s="14"/>
      <c r="OXG276" s="14"/>
      <c r="OXH276" s="14"/>
      <c r="OXI276" s="16"/>
      <c r="OXJ276" s="15"/>
      <c r="OXK276" s="11"/>
      <c r="OXL276" s="14"/>
      <c r="OXM276" s="14"/>
      <c r="OXN276" s="26"/>
      <c r="OXO276" s="14"/>
      <c r="OXP276" s="14"/>
      <c r="OXQ276" s="14"/>
      <c r="OXR276" s="16"/>
      <c r="OXS276" s="15"/>
      <c r="OXT276" s="11"/>
      <c r="OXU276" s="14"/>
      <c r="OXV276" s="14"/>
      <c r="OXW276" s="26"/>
      <c r="OXX276" s="14"/>
      <c r="OXY276" s="14"/>
      <c r="OXZ276" s="14"/>
      <c r="OYA276" s="16"/>
      <c r="OYB276" s="15"/>
      <c r="OYC276" s="11"/>
      <c r="OYD276" s="14"/>
      <c r="OYE276" s="14"/>
      <c r="OYF276" s="26"/>
      <c r="OYG276" s="14"/>
      <c r="OYH276" s="14"/>
      <c r="OYI276" s="14"/>
      <c r="OYJ276" s="16"/>
      <c r="OYK276" s="15"/>
      <c r="OYL276" s="11"/>
      <c r="OYM276" s="14"/>
      <c r="OYN276" s="14"/>
      <c r="OYO276" s="26"/>
      <c r="OYP276" s="14"/>
      <c r="OYQ276" s="14"/>
      <c r="OYR276" s="14"/>
      <c r="OYS276" s="16"/>
      <c r="OYT276" s="15"/>
      <c r="OYU276" s="11"/>
      <c r="OYV276" s="14"/>
      <c r="OYW276" s="14"/>
      <c r="OYX276" s="26"/>
      <c r="OYY276" s="14"/>
      <c r="OYZ276" s="14"/>
      <c r="OZA276" s="14"/>
      <c r="OZB276" s="16"/>
      <c r="OZC276" s="15"/>
      <c r="OZD276" s="11"/>
      <c r="OZE276" s="14"/>
      <c r="OZF276" s="14"/>
      <c r="OZG276" s="26"/>
      <c r="OZH276" s="14"/>
      <c r="OZI276" s="14"/>
      <c r="OZJ276" s="14"/>
      <c r="OZK276" s="16"/>
      <c r="OZL276" s="15"/>
      <c r="OZM276" s="11"/>
      <c r="OZN276" s="14"/>
      <c r="OZO276" s="14"/>
      <c r="OZP276" s="26"/>
      <c r="OZQ276" s="14"/>
      <c r="OZR276" s="14"/>
      <c r="OZS276" s="14"/>
      <c r="OZT276" s="16"/>
      <c r="OZU276" s="15"/>
      <c r="OZV276" s="11"/>
      <c r="OZW276" s="14"/>
      <c r="OZX276" s="14"/>
      <c r="OZY276" s="26"/>
      <c r="OZZ276" s="14"/>
      <c r="PAA276" s="14"/>
      <c r="PAB276" s="14"/>
      <c r="PAC276" s="16"/>
      <c r="PAD276" s="15"/>
      <c r="PAE276" s="11"/>
      <c r="PAF276" s="14"/>
      <c r="PAG276" s="14"/>
      <c r="PAH276" s="26"/>
      <c r="PAI276" s="14"/>
      <c r="PAJ276" s="14"/>
      <c r="PAK276" s="14"/>
      <c r="PAL276" s="16"/>
      <c r="PAM276" s="15"/>
      <c r="PAN276" s="11"/>
      <c r="PAO276" s="14"/>
      <c r="PAP276" s="14"/>
      <c r="PAQ276" s="26"/>
      <c r="PAR276" s="14"/>
      <c r="PAS276" s="14"/>
      <c r="PAT276" s="14"/>
      <c r="PAU276" s="16"/>
      <c r="PAV276" s="15"/>
      <c r="PAW276" s="11"/>
      <c r="PAX276" s="14"/>
      <c r="PAY276" s="14"/>
      <c r="PAZ276" s="26"/>
      <c r="PBA276" s="14"/>
      <c r="PBB276" s="14"/>
      <c r="PBC276" s="14"/>
      <c r="PBD276" s="16"/>
      <c r="PBE276" s="15"/>
      <c r="PBF276" s="11"/>
      <c r="PBG276" s="14"/>
      <c r="PBH276" s="14"/>
      <c r="PBI276" s="26"/>
      <c r="PBJ276" s="14"/>
      <c r="PBK276" s="14"/>
      <c r="PBL276" s="14"/>
      <c r="PBM276" s="16"/>
      <c r="PBN276" s="15"/>
      <c r="PBO276" s="11"/>
      <c r="PBP276" s="14"/>
      <c r="PBQ276" s="14"/>
      <c r="PBR276" s="26"/>
      <c r="PBS276" s="14"/>
      <c r="PBT276" s="14"/>
      <c r="PBU276" s="14"/>
      <c r="PBV276" s="16"/>
      <c r="PBW276" s="15"/>
      <c r="PBX276" s="11"/>
      <c r="PBY276" s="14"/>
      <c r="PBZ276" s="14"/>
      <c r="PCA276" s="26"/>
      <c r="PCB276" s="14"/>
      <c r="PCC276" s="14"/>
      <c r="PCD276" s="14"/>
      <c r="PCE276" s="16"/>
      <c r="PCF276" s="15"/>
      <c r="PCG276" s="11"/>
      <c r="PCH276" s="14"/>
      <c r="PCI276" s="14"/>
      <c r="PCJ276" s="26"/>
      <c r="PCK276" s="14"/>
      <c r="PCL276" s="14"/>
      <c r="PCM276" s="14"/>
      <c r="PCN276" s="16"/>
      <c r="PCO276" s="15"/>
      <c r="PCP276" s="11"/>
      <c r="PCQ276" s="14"/>
      <c r="PCR276" s="14"/>
      <c r="PCS276" s="26"/>
      <c r="PCT276" s="14"/>
      <c r="PCU276" s="14"/>
      <c r="PCV276" s="14"/>
      <c r="PCW276" s="16"/>
      <c r="PCX276" s="15"/>
      <c r="PCY276" s="11"/>
      <c r="PCZ276" s="14"/>
      <c r="PDA276" s="14"/>
      <c r="PDB276" s="26"/>
      <c r="PDC276" s="14"/>
      <c r="PDD276" s="14"/>
      <c r="PDE276" s="14"/>
      <c r="PDF276" s="16"/>
      <c r="PDG276" s="15"/>
      <c r="PDH276" s="11"/>
      <c r="PDI276" s="14"/>
      <c r="PDJ276" s="14"/>
      <c r="PDK276" s="26"/>
      <c r="PDL276" s="14"/>
      <c r="PDM276" s="14"/>
      <c r="PDN276" s="14"/>
      <c r="PDO276" s="16"/>
      <c r="PDP276" s="15"/>
      <c r="PDQ276" s="11"/>
      <c r="PDR276" s="14"/>
      <c r="PDS276" s="14"/>
      <c r="PDT276" s="26"/>
      <c r="PDU276" s="14"/>
      <c r="PDV276" s="14"/>
      <c r="PDW276" s="14"/>
      <c r="PDX276" s="16"/>
      <c r="PDY276" s="15"/>
      <c r="PDZ276" s="11"/>
      <c r="PEA276" s="14"/>
      <c r="PEB276" s="14"/>
      <c r="PEC276" s="26"/>
      <c r="PED276" s="14"/>
      <c r="PEE276" s="14"/>
      <c r="PEF276" s="14"/>
      <c r="PEG276" s="16"/>
      <c r="PEH276" s="15"/>
      <c r="PEI276" s="11"/>
      <c r="PEJ276" s="14"/>
      <c r="PEK276" s="14"/>
      <c r="PEL276" s="26"/>
      <c r="PEM276" s="14"/>
      <c r="PEN276" s="14"/>
      <c r="PEO276" s="14"/>
      <c r="PEP276" s="16"/>
      <c r="PEQ276" s="15"/>
      <c r="PER276" s="11"/>
      <c r="PES276" s="14"/>
      <c r="PET276" s="14"/>
      <c r="PEU276" s="26"/>
      <c r="PEV276" s="14"/>
      <c r="PEW276" s="14"/>
      <c r="PEX276" s="14"/>
      <c r="PEY276" s="16"/>
      <c r="PEZ276" s="15"/>
      <c r="PFA276" s="11"/>
      <c r="PFB276" s="14"/>
      <c r="PFC276" s="14"/>
      <c r="PFD276" s="26"/>
      <c r="PFE276" s="14"/>
      <c r="PFF276" s="14"/>
      <c r="PFG276" s="14"/>
      <c r="PFH276" s="16"/>
      <c r="PFI276" s="15"/>
      <c r="PFJ276" s="11"/>
      <c r="PFK276" s="14"/>
      <c r="PFL276" s="14"/>
      <c r="PFM276" s="26"/>
      <c r="PFN276" s="14"/>
      <c r="PFO276" s="14"/>
      <c r="PFP276" s="14"/>
      <c r="PFQ276" s="16"/>
      <c r="PFR276" s="15"/>
      <c r="PFS276" s="11"/>
      <c r="PFT276" s="14"/>
      <c r="PFU276" s="14"/>
      <c r="PFV276" s="26"/>
      <c r="PFW276" s="14"/>
      <c r="PFX276" s="14"/>
      <c r="PFY276" s="14"/>
      <c r="PFZ276" s="16"/>
      <c r="PGA276" s="15"/>
      <c r="PGB276" s="11"/>
      <c r="PGC276" s="14"/>
      <c r="PGD276" s="14"/>
      <c r="PGE276" s="26"/>
      <c r="PGF276" s="14"/>
      <c r="PGG276" s="14"/>
      <c r="PGH276" s="14"/>
      <c r="PGI276" s="16"/>
      <c r="PGJ276" s="15"/>
      <c r="PGK276" s="11"/>
      <c r="PGL276" s="14"/>
      <c r="PGM276" s="14"/>
      <c r="PGN276" s="26"/>
      <c r="PGO276" s="14"/>
      <c r="PGP276" s="14"/>
      <c r="PGQ276" s="14"/>
      <c r="PGR276" s="16"/>
      <c r="PGS276" s="15"/>
      <c r="PGT276" s="11"/>
      <c r="PGU276" s="14"/>
      <c r="PGV276" s="14"/>
      <c r="PGW276" s="26"/>
      <c r="PGX276" s="14"/>
      <c r="PGY276" s="14"/>
      <c r="PGZ276" s="14"/>
      <c r="PHA276" s="16"/>
      <c r="PHB276" s="15"/>
      <c r="PHC276" s="11"/>
      <c r="PHD276" s="14"/>
      <c r="PHE276" s="14"/>
      <c r="PHF276" s="26"/>
      <c r="PHG276" s="14"/>
      <c r="PHH276" s="14"/>
      <c r="PHI276" s="14"/>
      <c r="PHJ276" s="16"/>
      <c r="PHK276" s="15"/>
      <c r="PHL276" s="11"/>
      <c r="PHM276" s="14"/>
      <c r="PHN276" s="14"/>
      <c r="PHO276" s="26"/>
      <c r="PHP276" s="14"/>
      <c r="PHQ276" s="14"/>
      <c r="PHR276" s="14"/>
      <c r="PHS276" s="16"/>
      <c r="PHT276" s="15"/>
      <c r="PHU276" s="11"/>
      <c r="PHV276" s="14"/>
      <c r="PHW276" s="14"/>
      <c r="PHX276" s="26"/>
      <c r="PHY276" s="14"/>
      <c r="PHZ276" s="14"/>
      <c r="PIA276" s="14"/>
      <c r="PIB276" s="16"/>
      <c r="PIC276" s="15"/>
      <c r="PID276" s="11"/>
      <c r="PIE276" s="14"/>
      <c r="PIF276" s="14"/>
      <c r="PIG276" s="26"/>
      <c r="PIH276" s="14"/>
      <c r="PII276" s="14"/>
      <c r="PIJ276" s="14"/>
      <c r="PIK276" s="16"/>
      <c r="PIL276" s="15"/>
      <c r="PIM276" s="11"/>
      <c r="PIN276" s="14"/>
      <c r="PIO276" s="14"/>
      <c r="PIP276" s="26"/>
      <c r="PIQ276" s="14"/>
      <c r="PIR276" s="14"/>
      <c r="PIS276" s="14"/>
      <c r="PIT276" s="16"/>
      <c r="PIU276" s="15"/>
      <c r="PIV276" s="11"/>
      <c r="PIW276" s="14"/>
      <c r="PIX276" s="14"/>
      <c r="PIY276" s="26"/>
      <c r="PIZ276" s="14"/>
      <c r="PJA276" s="14"/>
      <c r="PJB276" s="14"/>
      <c r="PJC276" s="16"/>
      <c r="PJD276" s="15"/>
      <c r="PJE276" s="11"/>
      <c r="PJF276" s="14"/>
      <c r="PJG276" s="14"/>
      <c r="PJH276" s="26"/>
      <c r="PJI276" s="14"/>
      <c r="PJJ276" s="14"/>
      <c r="PJK276" s="14"/>
      <c r="PJL276" s="16"/>
      <c r="PJM276" s="15"/>
      <c r="PJN276" s="11"/>
      <c r="PJO276" s="14"/>
      <c r="PJP276" s="14"/>
      <c r="PJQ276" s="26"/>
      <c r="PJR276" s="14"/>
      <c r="PJS276" s="14"/>
      <c r="PJT276" s="14"/>
      <c r="PJU276" s="16"/>
      <c r="PJV276" s="15"/>
      <c r="PJW276" s="11"/>
      <c r="PJX276" s="14"/>
      <c r="PJY276" s="14"/>
      <c r="PJZ276" s="26"/>
      <c r="PKA276" s="14"/>
      <c r="PKB276" s="14"/>
      <c r="PKC276" s="14"/>
      <c r="PKD276" s="16"/>
      <c r="PKE276" s="15"/>
      <c r="PKF276" s="11"/>
      <c r="PKG276" s="14"/>
      <c r="PKH276" s="14"/>
      <c r="PKI276" s="26"/>
      <c r="PKJ276" s="14"/>
      <c r="PKK276" s="14"/>
      <c r="PKL276" s="14"/>
      <c r="PKM276" s="16"/>
      <c r="PKN276" s="15"/>
      <c r="PKO276" s="11"/>
      <c r="PKP276" s="14"/>
      <c r="PKQ276" s="14"/>
      <c r="PKR276" s="26"/>
      <c r="PKS276" s="14"/>
      <c r="PKT276" s="14"/>
      <c r="PKU276" s="14"/>
      <c r="PKV276" s="16"/>
      <c r="PKW276" s="15"/>
      <c r="PKX276" s="11"/>
      <c r="PKY276" s="14"/>
      <c r="PKZ276" s="14"/>
      <c r="PLA276" s="26"/>
      <c r="PLB276" s="14"/>
      <c r="PLC276" s="14"/>
      <c r="PLD276" s="14"/>
      <c r="PLE276" s="16"/>
      <c r="PLF276" s="15"/>
      <c r="PLG276" s="11"/>
      <c r="PLH276" s="14"/>
      <c r="PLI276" s="14"/>
      <c r="PLJ276" s="26"/>
      <c r="PLK276" s="14"/>
      <c r="PLL276" s="14"/>
      <c r="PLM276" s="14"/>
      <c r="PLN276" s="16"/>
      <c r="PLO276" s="15"/>
      <c r="PLP276" s="11"/>
      <c r="PLQ276" s="14"/>
      <c r="PLR276" s="14"/>
      <c r="PLS276" s="26"/>
      <c r="PLT276" s="14"/>
      <c r="PLU276" s="14"/>
      <c r="PLV276" s="14"/>
      <c r="PLW276" s="16"/>
      <c r="PLX276" s="15"/>
      <c r="PLY276" s="11"/>
      <c r="PLZ276" s="14"/>
      <c r="PMA276" s="14"/>
      <c r="PMB276" s="26"/>
      <c r="PMC276" s="14"/>
      <c r="PMD276" s="14"/>
      <c r="PME276" s="14"/>
      <c r="PMF276" s="16"/>
      <c r="PMG276" s="15"/>
      <c r="PMH276" s="11"/>
      <c r="PMI276" s="14"/>
      <c r="PMJ276" s="14"/>
      <c r="PMK276" s="26"/>
      <c r="PML276" s="14"/>
      <c r="PMM276" s="14"/>
      <c r="PMN276" s="14"/>
      <c r="PMO276" s="16"/>
      <c r="PMP276" s="15"/>
      <c r="PMQ276" s="11"/>
      <c r="PMR276" s="14"/>
      <c r="PMS276" s="14"/>
      <c r="PMT276" s="26"/>
      <c r="PMU276" s="14"/>
      <c r="PMV276" s="14"/>
      <c r="PMW276" s="14"/>
      <c r="PMX276" s="16"/>
      <c r="PMY276" s="15"/>
      <c r="PMZ276" s="11"/>
      <c r="PNA276" s="14"/>
      <c r="PNB276" s="14"/>
      <c r="PNC276" s="26"/>
      <c r="PND276" s="14"/>
      <c r="PNE276" s="14"/>
      <c r="PNF276" s="14"/>
      <c r="PNG276" s="16"/>
      <c r="PNH276" s="15"/>
      <c r="PNI276" s="11"/>
      <c r="PNJ276" s="14"/>
      <c r="PNK276" s="14"/>
      <c r="PNL276" s="26"/>
      <c r="PNM276" s="14"/>
      <c r="PNN276" s="14"/>
      <c r="PNO276" s="14"/>
      <c r="PNP276" s="16"/>
      <c r="PNQ276" s="15"/>
      <c r="PNR276" s="11"/>
      <c r="PNS276" s="14"/>
      <c r="PNT276" s="14"/>
      <c r="PNU276" s="26"/>
      <c r="PNV276" s="14"/>
      <c r="PNW276" s="14"/>
      <c r="PNX276" s="14"/>
      <c r="PNY276" s="16"/>
      <c r="PNZ276" s="15"/>
      <c r="POA276" s="11"/>
      <c r="POB276" s="14"/>
      <c r="POC276" s="14"/>
      <c r="POD276" s="26"/>
      <c r="POE276" s="14"/>
      <c r="POF276" s="14"/>
      <c r="POG276" s="14"/>
      <c r="POH276" s="16"/>
      <c r="POI276" s="15"/>
      <c r="POJ276" s="11"/>
      <c r="POK276" s="14"/>
      <c r="POL276" s="14"/>
      <c r="POM276" s="26"/>
      <c r="PON276" s="14"/>
      <c r="POO276" s="14"/>
      <c r="POP276" s="14"/>
      <c r="POQ276" s="16"/>
      <c r="POR276" s="15"/>
      <c r="POS276" s="11"/>
      <c r="POT276" s="14"/>
      <c r="POU276" s="14"/>
      <c r="POV276" s="26"/>
      <c r="POW276" s="14"/>
      <c r="POX276" s="14"/>
      <c r="POY276" s="14"/>
      <c r="POZ276" s="16"/>
      <c r="PPA276" s="15"/>
      <c r="PPB276" s="11"/>
      <c r="PPC276" s="14"/>
      <c r="PPD276" s="14"/>
      <c r="PPE276" s="26"/>
      <c r="PPF276" s="14"/>
      <c r="PPG276" s="14"/>
      <c r="PPH276" s="14"/>
      <c r="PPI276" s="16"/>
      <c r="PPJ276" s="15"/>
      <c r="PPK276" s="11"/>
      <c r="PPL276" s="14"/>
      <c r="PPM276" s="14"/>
      <c r="PPN276" s="26"/>
      <c r="PPO276" s="14"/>
      <c r="PPP276" s="14"/>
      <c r="PPQ276" s="14"/>
      <c r="PPR276" s="16"/>
      <c r="PPS276" s="15"/>
      <c r="PPT276" s="11"/>
      <c r="PPU276" s="14"/>
      <c r="PPV276" s="14"/>
      <c r="PPW276" s="26"/>
      <c r="PPX276" s="14"/>
      <c r="PPY276" s="14"/>
      <c r="PPZ276" s="14"/>
      <c r="PQA276" s="16"/>
      <c r="PQB276" s="15"/>
      <c r="PQC276" s="11"/>
      <c r="PQD276" s="14"/>
      <c r="PQE276" s="14"/>
      <c r="PQF276" s="26"/>
      <c r="PQG276" s="14"/>
      <c r="PQH276" s="14"/>
      <c r="PQI276" s="14"/>
      <c r="PQJ276" s="16"/>
      <c r="PQK276" s="15"/>
      <c r="PQL276" s="11"/>
      <c r="PQM276" s="14"/>
      <c r="PQN276" s="14"/>
      <c r="PQO276" s="26"/>
      <c r="PQP276" s="14"/>
      <c r="PQQ276" s="14"/>
      <c r="PQR276" s="14"/>
      <c r="PQS276" s="16"/>
      <c r="PQT276" s="15"/>
      <c r="PQU276" s="11"/>
      <c r="PQV276" s="14"/>
      <c r="PQW276" s="14"/>
      <c r="PQX276" s="26"/>
      <c r="PQY276" s="14"/>
      <c r="PQZ276" s="14"/>
      <c r="PRA276" s="14"/>
      <c r="PRB276" s="16"/>
      <c r="PRC276" s="15"/>
      <c r="PRD276" s="11"/>
      <c r="PRE276" s="14"/>
      <c r="PRF276" s="14"/>
      <c r="PRG276" s="26"/>
      <c r="PRH276" s="14"/>
      <c r="PRI276" s="14"/>
      <c r="PRJ276" s="14"/>
      <c r="PRK276" s="16"/>
      <c r="PRL276" s="15"/>
      <c r="PRM276" s="11"/>
      <c r="PRN276" s="14"/>
      <c r="PRO276" s="14"/>
      <c r="PRP276" s="26"/>
      <c r="PRQ276" s="14"/>
      <c r="PRR276" s="14"/>
      <c r="PRS276" s="14"/>
      <c r="PRT276" s="16"/>
      <c r="PRU276" s="15"/>
      <c r="PRV276" s="11"/>
      <c r="PRW276" s="14"/>
      <c r="PRX276" s="14"/>
      <c r="PRY276" s="26"/>
      <c r="PRZ276" s="14"/>
      <c r="PSA276" s="14"/>
      <c r="PSB276" s="14"/>
      <c r="PSC276" s="16"/>
      <c r="PSD276" s="15"/>
      <c r="PSE276" s="11"/>
      <c r="PSF276" s="14"/>
      <c r="PSG276" s="14"/>
      <c r="PSH276" s="26"/>
      <c r="PSI276" s="14"/>
      <c r="PSJ276" s="14"/>
      <c r="PSK276" s="14"/>
      <c r="PSL276" s="16"/>
      <c r="PSM276" s="15"/>
      <c r="PSN276" s="11"/>
      <c r="PSO276" s="14"/>
      <c r="PSP276" s="14"/>
      <c r="PSQ276" s="26"/>
      <c r="PSR276" s="14"/>
      <c r="PSS276" s="14"/>
      <c r="PST276" s="14"/>
      <c r="PSU276" s="16"/>
      <c r="PSV276" s="15"/>
      <c r="PSW276" s="11"/>
      <c r="PSX276" s="14"/>
      <c r="PSY276" s="14"/>
      <c r="PSZ276" s="26"/>
      <c r="PTA276" s="14"/>
      <c r="PTB276" s="14"/>
      <c r="PTC276" s="14"/>
      <c r="PTD276" s="16"/>
      <c r="PTE276" s="15"/>
      <c r="PTF276" s="11"/>
      <c r="PTG276" s="14"/>
      <c r="PTH276" s="14"/>
      <c r="PTI276" s="26"/>
      <c r="PTJ276" s="14"/>
      <c r="PTK276" s="14"/>
      <c r="PTL276" s="14"/>
      <c r="PTM276" s="16"/>
      <c r="PTN276" s="15"/>
      <c r="PTO276" s="11"/>
      <c r="PTP276" s="14"/>
      <c r="PTQ276" s="14"/>
      <c r="PTR276" s="26"/>
      <c r="PTS276" s="14"/>
      <c r="PTT276" s="14"/>
      <c r="PTU276" s="14"/>
      <c r="PTV276" s="16"/>
      <c r="PTW276" s="15"/>
      <c r="PTX276" s="11"/>
      <c r="PTY276" s="14"/>
      <c r="PTZ276" s="14"/>
      <c r="PUA276" s="26"/>
      <c r="PUB276" s="14"/>
      <c r="PUC276" s="14"/>
      <c r="PUD276" s="14"/>
      <c r="PUE276" s="16"/>
      <c r="PUF276" s="15"/>
      <c r="PUG276" s="11"/>
      <c r="PUH276" s="14"/>
      <c r="PUI276" s="14"/>
      <c r="PUJ276" s="26"/>
      <c r="PUK276" s="14"/>
      <c r="PUL276" s="14"/>
      <c r="PUM276" s="14"/>
      <c r="PUN276" s="16"/>
      <c r="PUO276" s="15"/>
      <c r="PUP276" s="11"/>
      <c r="PUQ276" s="14"/>
      <c r="PUR276" s="14"/>
      <c r="PUS276" s="26"/>
      <c r="PUT276" s="14"/>
      <c r="PUU276" s="14"/>
      <c r="PUV276" s="14"/>
      <c r="PUW276" s="16"/>
      <c r="PUX276" s="15"/>
      <c r="PUY276" s="11"/>
      <c r="PUZ276" s="14"/>
      <c r="PVA276" s="14"/>
      <c r="PVB276" s="26"/>
      <c r="PVC276" s="14"/>
      <c r="PVD276" s="14"/>
      <c r="PVE276" s="14"/>
      <c r="PVF276" s="16"/>
      <c r="PVG276" s="15"/>
      <c r="PVH276" s="11"/>
      <c r="PVI276" s="14"/>
      <c r="PVJ276" s="14"/>
      <c r="PVK276" s="26"/>
      <c r="PVL276" s="14"/>
      <c r="PVM276" s="14"/>
      <c r="PVN276" s="14"/>
      <c r="PVO276" s="16"/>
      <c r="PVP276" s="15"/>
      <c r="PVQ276" s="11"/>
      <c r="PVR276" s="14"/>
      <c r="PVS276" s="14"/>
      <c r="PVT276" s="26"/>
      <c r="PVU276" s="14"/>
      <c r="PVV276" s="14"/>
      <c r="PVW276" s="14"/>
      <c r="PVX276" s="16"/>
      <c r="PVY276" s="15"/>
      <c r="PVZ276" s="11"/>
      <c r="PWA276" s="14"/>
      <c r="PWB276" s="14"/>
      <c r="PWC276" s="26"/>
      <c r="PWD276" s="14"/>
      <c r="PWE276" s="14"/>
      <c r="PWF276" s="14"/>
      <c r="PWG276" s="16"/>
      <c r="PWH276" s="15"/>
      <c r="PWI276" s="11"/>
      <c r="PWJ276" s="14"/>
      <c r="PWK276" s="14"/>
      <c r="PWL276" s="26"/>
      <c r="PWM276" s="14"/>
      <c r="PWN276" s="14"/>
      <c r="PWO276" s="14"/>
      <c r="PWP276" s="16"/>
      <c r="PWQ276" s="15"/>
      <c r="PWR276" s="11"/>
      <c r="PWS276" s="14"/>
      <c r="PWT276" s="14"/>
      <c r="PWU276" s="26"/>
      <c r="PWV276" s="14"/>
      <c r="PWW276" s="14"/>
      <c r="PWX276" s="14"/>
      <c r="PWY276" s="16"/>
      <c r="PWZ276" s="15"/>
      <c r="PXA276" s="11"/>
      <c r="PXB276" s="14"/>
      <c r="PXC276" s="14"/>
      <c r="PXD276" s="26"/>
      <c r="PXE276" s="14"/>
      <c r="PXF276" s="14"/>
      <c r="PXG276" s="14"/>
      <c r="PXH276" s="16"/>
      <c r="PXI276" s="15"/>
      <c r="PXJ276" s="11"/>
      <c r="PXK276" s="14"/>
      <c r="PXL276" s="14"/>
      <c r="PXM276" s="26"/>
      <c r="PXN276" s="14"/>
      <c r="PXO276" s="14"/>
      <c r="PXP276" s="14"/>
      <c r="PXQ276" s="16"/>
      <c r="PXR276" s="15"/>
      <c r="PXS276" s="11"/>
      <c r="PXT276" s="14"/>
      <c r="PXU276" s="14"/>
      <c r="PXV276" s="26"/>
      <c r="PXW276" s="14"/>
      <c r="PXX276" s="14"/>
      <c r="PXY276" s="14"/>
      <c r="PXZ276" s="16"/>
      <c r="PYA276" s="15"/>
      <c r="PYB276" s="11"/>
      <c r="PYC276" s="14"/>
      <c r="PYD276" s="14"/>
      <c r="PYE276" s="26"/>
      <c r="PYF276" s="14"/>
      <c r="PYG276" s="14"/>
      <c r="PYH276" s="14"/>
      <c r="PYI276" s="16"/>
      <c r="PYJ276" s="15"/>
      <c r="PYK276" s="11"/>
      <c r="PYL276" s="14"/>
      <c r="PYM276" s="14"/>
      <c r="PYN276" s="26"/>
      <c r="PYO276" s="14"/>
      <c r="PYP276" s="14"/>
      <c r="PYQ276" s="14"/>
      <c r="PYR276" s="16"/>
      <c r="PYS276" s="15"/>
      <c r="PYT276" s="11"/>
      <c r="PYU276" s="14"/>
      <c r="PYV276" s="14"/>
      <c r="PYW276" s="26"/>
      <c r="PYX276" s="14"/>
      <c r="PYY276" s="14"/>
      <c r="PYZ276" s="14"/>
      <c r="PZA276" s="16"/>
      <c r="PZB276" s="15"/>
      <c r="PZC276" s="11"/>
      <c r="PZD276" s="14"/>
      <c r="PZE276" s="14"/>
      <c r="PZF276" s="26"/>
      <c r="PZG276" s="14"/>
      <c r="PZH276" s="14"/>
      <c r="PZI276" s="14"/>
      <c r="PZJ276" s="16"/>
      <c r="PZK276" s="15"/>
      <c r="PZL276" s="11"/>
      <c r="PZM276" s="14"/>
      <c r="PZN276" s="14"/>
      <c r="PZO276" s="26"/>
      <c r="PZP276" s="14"/>
      <c r="PZQ276" s="14"/>
      <c r="PZR276" s="14"/>
      <c r="PZS276" s="16"/>
      <c r="PZT276" s="15"/>
      <c r="PZU276" s="11"/>
      <c r="PZV276" s="14"/>
      <c r="PZW276" s="14"/>
      <c r="PZX276" s="26"/>
      <c r="PZY276" s="14"/>
      <c r="PZZ276" s="14"/>
      <c r="QAA276" s="14"/>
      <c r="QAB276" s="16"/>
      <c r="QAC276" s="15"/>
      <c r="QAD276" s="11"/>
      <c r="QAE276" s="14"/>
      <c r="QAF276" s="14"/>
      <c r="QAG276" s="26"/>
      <c r="QAH276" s="14"/>
      <c r="QAI276" s="14"/>
      <c r="QAJ276" s="14"/>
      <c r="QAK276" s="16"/>
      <c r="QAL276" s="15"/>
      <c r="QAM276" s="11"/>
      <c r="QAN276" s="14"/>
      <c r="QAO276" s="14"/>
      <c r="QAP276" s="26"/>
      <c r="QAQ276" s="14"/>
      <c r="QAR276" s="14"/>
      <c r="QAS276" s="14"/>
      <c r="QAT276" s="16"/>
      <c r="QAU276" s="15"/>
      <c r="QAV276" s="11"/>
      <c r="QAW276" s="14"/>
      <c r="QAX276" s="14"/>
      <c r="QAY276" s="26"/>
      <c r="QAZ276" s="14"/>
      <c r="QBA276" s="14"/>
      <c r="QBB276" s="14"/>
      <c r="QBC276" s="16"/>
      <c r="QBD276" s="15"/>
      <c r="QBE276" s="11"/>
      <c r="QBF276" s="14"/>
      <c r="QBG276" s="14"/>
      <c r="QBH276" s="26"/>
      <c r="QBI276" s="14"/>
      <c r="QBJ276" s="14"/>
      <c r="QBK276" s="14"/>
      <c r="QBL276" s="16"/>
      <c r="QBM276" s="15"/>
      <c r="QBN276" s="11"/>
      <c r="QBO276" s="14"/>
      <c r="QBP276" s="14"/>
      <c r="QBQ276" s="26"/>
      <c r="QBR276" s="14"/>
      <c r="QBS276" s="14"/>
      <c r="QBT276" s="14"/>
      <c r="QBU276" s="16"/>
      <c r="QBV276" s="15"/>
      <c r="QBW276" s="11"/>
      <c r="QBX276" s="14"/>
      <c r="QBY276" s="14"/>
      <c r="QBZ276" s="26"/>
      <c r="QCA276" s="14"/>
      <c r="QCB276" s="14"/>
      <c r="QCC276" s="14"/>
      <c r="QCD276" s="16"/>
      <c r="QCE276" s="15"/>
      <c r="QCF276" s="11"/>
      <c r="QCG276" s="14"/>
      <c r="QCH276" s="14"/>
      <c r="QCI276" s="26"/>
      <c r="QCJ276" s="14"/>
      <c r="QCK276" s="14"/>
      <c r="QCL276" s="14"/>
      <c r="QCM276" s="16"/>
      <c r="QCN276" s="15"/>
      <c r="QCO276" s="11"/>
      <c r="QCP276" s="14"/>
      <c r="QCQ276" s="14"/>
      <c r="QCR276" s="26"/>
      <c r="QCS276" s="14"/>
      <c r="QCT276" s="14"/>
      <c r="QCU276" s="14"/>
      <c r="QCV276" s="16"/>
      <c r="QCW276" s="15"/>
      <c r="QCX276" s="11"/>
      <c r="QCY276" s="14"/>
      <c r="QCZ276" s="14"/>
      <c r="QDA276" s="26"/>
      <c r="QDB276" s="14"/>
      <c r="QDC276" s="14"/>
      <c r="QDD276" s="14"/>
      <c r="QDE276" s="16"/>
      <c r="QDF276" s="15"/>
      <c r="QDG276" s="11"/>
      <c r="QDH276" s="14"/>
      <c r="QDI276" s="14"/>
      <c r="QDJ276" s="26"/>
      <c r="QDK276" s="14"/>
      <c r="QDL276" s="14"/>
      <c r="QDM276" s="14"/>
      <c r="QDN276" s="16"/>
      <c r="QDO276" s="15"/>
      <c r="QDP276" s="11"/>
      <c r="QDQ276" s="14"/>
      <c r="QDR276" s="14"/>
      <c r="QDS276" s="26"/>
      <c r="QDT276" s="14"/>
      <c r="QDU276" s="14"/>
      <c r="QDV276" s="14"/>
      <c r="QDW276" s="16"/>
      <c r="QDX276" s="15"/>
      <c r="QDY276" s="11"/>
      <c r="QDZ276" s="14"/>
      <c r="QEA276" s="14"/>
      <c r="QEB276" s="26"/>
      <c r="QEC276" s="14"/>
      <c r="QED276" s="14"/>
      <c r="QEE276" s="14"/>
      <c r="QEF276" s="16"/>
      <c r="QEG276" s="15"/>
      <c r="QEH276" s="11"/>
      <c r="QEI276" s="14"/>
      <c r="QEJ276" s="14"/>
      <c r="QEK276" s="26"/>
      <c r="QEL276" s="14"/>
      <c r="QEM276" s="14"/>
      <c r="QEN276" s="14"/>
      <c r="QEO276" s="16"/>
      <c r="QEP276" s="15"/>
      <c r="QEQ276" s="11"/>
      <c r="QER276" s="14"/>
      <c r="QES276" s="14"/>
      <c r="QET276" s="26"/>
      <c r="QEU276" s="14"/>
      <c r="QEV276" s="14"/>
      <c r="QEW276" s="14"/>
      <c r="QEX276" s="16"/>
      <c r="QEY276" s="15"/>
      <c r="QEZ276" s="11"/>
      <c r="QFA276" s="14"/>
      <c r="QFB276" s="14"/>
      <c r="QFC276" s="26"/>
      <c r="QFD276" s="14"/>
      <c r="QFE276" s="14"/>
      <c r="QFF276" s="14"/>
      <c r="QFG276" s="16"/>
      <c r="QFH276" s="15"/>
      <c r="QFI276" s="11"/>
      <c r="QFJ276" s="14"/>
      <c r="QFK276" s="14"/>
      <c r="QFL276" s="26"/>
      <c r="QFM276" s="14"/>
      <c r="QFN276" s="14"/>
      <c r="QFO276" s="14"/>
      <c r="QFP276" s="16"/>
      <c r="QFQ276" s="15"/>
      <c r="QFR276" s="11"/>
      <c r="QFS276" s="14"/>
      <c r="QFT276" s="14"/>
      <c r="QFU276" s="26"/>
      <c r="QFV276" s="14"/>
      <c r="QFW276" s="14"/>
      <c r="QFX276" s="14"/>
      <c r="QFY276" s="16"/>
      <c r="QFZ276" s="15"/>
      <c r="QGA276" s="11"/>
      <c r="QGB276" s="14"/>
      <c r="QGC276" s="14"/>
      <c r="QGD276" s="26"/>
      <c r="QGE276" s="14"/>
      <c r="QGF276" s="14"/>
      <c r="QGG276" s="14"/>
      <c r="QGH276" s="16"/>
      <c r="QGI276" s="15"/>
      <c r="QGJ276" s="11"/>
      <c r="QGK276" s="14"/>
      <c r="QGL276" s="14"/>
      <c r="QGM276" s="26"/>
      <c r="QGN276" s="14"/>
      <c r="QGO276" s="14"/>
      <c r="QGP276" s="14"/>
      <c r="QGQ276" s="16"/>
      <c r="QGR276" s="15"/>
      <c r="QGS276" s="11"/>
      <c r="QGT276" s="14"/>
      <c r="QGU276" s="14"/>
      <c r="QGV276" s="26"/>
      <c r="QGW276" s="14"/>
      <c r="QGX276" s="14"/>
      <c r="QGY276" s="14"/>
      <c r="QGZ276" s="16"/>
      <c r="QHA276" s="15"/>
      <c r="QHB276" s="11"/>
      <c r="QHC276" s="14"/>
      <c r="QHD276" s="14"/>
      <c r="QHE276" s="26"/>
      <c r="QHF276" s="14"/>
      <c r="QHG276" s="14"/>
      <c r="QHH276" s="14"/>
      <c r="QHI276" s="16"/>
      <c r="QHJ276" s="15"/>
      <c r="QHK276" s="11"/>
      <c r="QHL276" s="14"/>
      <c r="QHM276" s="14"/>
      <c r="QHN276" s="26"/>
      <c r="QHO276" s="14"/>
      <c r="QHP276" s="14"/>
      <c r="QHQ276" s="14"/>
      <c r="QHR276" s="16"/>
      <c r="QHS276" s="15"/>
      <c r="QHT276" s="11"/>
      <c r="QHU276" s="14"/>
      <c r="QHV276" s="14"/>
      <c r="QHW276" s="26"/>
      <c r="QHX276" s="14"/>
      <c r="QHY276" s="14"/>
      <c r="QHZ276" s="14"/>
      <c r="QIA276" s="16"/>
      <c r="QIB276" s="15"/>
      <c r="QIC276" s="11"/>
      <c r="QID276" s="14"/>
      <c r="QIE276" s="14"/>
      <c r="QIF276" s="26"/>
      <c r="QIG276" s="14"/>
      <c r="QIH276" s="14"/>
      <c r="QII276" s="14"/>
      <c r="QIJ276" s="16"/>
      <c r="QIK276" s="15"/>
      <c r="QIL276" s="11"/>
      <c r="QIM276" s="14"/>
      <c r="QIN276" s="14"/>
      <c r="QIO276" s="26"/>
      <c r="QIP276" s="14"/>
      <c r="QIQ276" s="14"/>
      <c r="QIR276" s="14"/>
      <c r="QIS276" s="16"/>
      <c r="QIT276" s="15"/>
      <c r="QIU276" s="11"/>
      <c r="QIV276" s="14"/>
      <c r="QIW276" s="14"/>
      <c r="QIX276" s="26"/>
      <c r="QIY276" s="14"/>
      <c r="QIZ276" s="14"/>
      <c r="QJA276" s="14"/>
      <c r="QJB276" s="16"/>
      <c r="QJC276" s="15"/>
      <c r="QJD276" s="11"/>
      <c r="QJE276" s="14"/>
      <c r="QJF276" s="14"/>
      <c r="QJG276" s="26"/>
      <c r="QJH276" s="14"/>
      <c r="QJI276" s="14"/>
      <c r="QJJ276" s="14"/>
      <c r="QJK276" s="16"/>
      <c r="QJL276" s="15"/>
      <c r="QJM276" s="11"/>
      <c r="QJN276" s="14"/>
      <c r="QJO276" s="14"/>
      <c r="QJP276" s="26"/>
      <c r="QJQ276" s="14"/>
      <c r="QJR276" s="14"/>
      <c r="QJS276" s="14"/>
      <c r="QJT276" s="16"/>
      <c r="QJU276" s="15"/>
      <c r="QJV276" s="11"/>
      <c r="QJW276" s="14"/>
      <c r="QJX276" s="14"/>
      <c r="QJY276" s="26"/>
      <c r="QJZ276" s="14"/>
      <c r="QKA276" s="14"/>
      <c r="QKB276" s="14"/>
      <c r="QKC276" s="16"/>
      <c r="QKD276" s="15"/>
      <c r="QKE276" s="11"/>
      <c r="QKF276" s="14"/>
      <c r="QKG276" s="14"/>
      <c r="QKH276" s="26"/>
      <c r="QKI276" s="14"/>
      <c r="QKJ276" s="14"/>
      <c r="QKK276" s="14"/>
      <c r="QKL276" s="16"/>
      <c r="QKM276" s="15"/>
      <c r="QKN276" s="11"/>
      <c r="QKO276" s="14"/>
      <c r="QKP276" s="14"/>
      <c r="QKQ276" s="26"/>
      <c r="QKR276" s="14"/>
      <c r="QKS276" s="14"/>
      <c r="QKT276" s="14"/>
      <c r="QKU276" s="16"/>
      <c r="QKV276" s="15"/>
      <c r="QKW276" s="11"/>
      <c r="QKX276" s="14"/>
      <c r="QKY276" s="14"/>
      <c r="QKZ276" s="26"/>
      <c r="QLA276" s="14"/>
      <c r="QLB276" s="14"/>
      <c r="QLC276" s="14"/>
      <c r="QLD276" s="16"/>
      <c r="QLE276" s="15"/>
      <c r="QLF276" s="11"/>
      <c r="QLG276" s="14"/>
      <c r="QLH276" s="14"/>
      <c r="QLI276" s="26"/>
      <c r="QLJ276" s="14"/>
      <c r="QLK276" s="14"/>
      <c r="QLL276" s="14"/>
      <c r="QLM276" s="16"/>
      <c r="QLN276" s="15"/>
      <c r="QLO276" s="11"/>
      <c r="QLP276" s="14"/>
      <c r="QLQ276" s="14"/>
      <c r="QLR276" s="26"/>
      <c r="QLS276" s="14"/>
      <c r="QLT276" s="14"/>
      <c r="QLU276" s="14"/>
      <c r="QLV276" s="16"/>
      <c r="QLW276" s="15"/>
      <c r="QLX276" s="11"/>
      <c r="QLY276" s="14"/>
      <c r="QLZ276" s="14"/>
      <c r="QMA276" s="26"/>
      <c r="QMB276" s="14"/>
      <c r="QMC276" s="14"/>
      <c r="QMD276" s="14"/>
      <c r="QME276" s="16"/>
      <c r="QMF276" s="15"/>
      <c r="QMG276" s="11"/>
      <c r="QMH276" s="14"/>
      <c r="QMI276" s="14"/>
      <c r="QMJ276" s="26"/>
      <c r="QMK276" s="14"/>
      <c r="QML276" s="14"/>
      <c r="QMM276" s="14"/>
      <c r="QMN276" s="16"/>
      <c r="QMO276" s="15"/>
      <c r="QMP276" s="11"/>
      <c r="QMQ276" s="14"/>
      <c r="QMR276" s="14"/>
      <c r="QMS276" s="26"/>
      <c r="QMT276" s="14"/>
      <c r="QMU276" s="14"/>
      <c r="QMV276" s="14"/>
      <c r="QMW276" s="16"/>
      <c r="QMX276" s="15"/>
      <c r="QMY276" s="11"/>
      <c r="QMZ276" s="14"/>
      <c r="QNA276" s="14"/>
      <c r="QNB276" s="26"/>
      <c r="QNC276" s="14"/>
      <c r="QND276" s="14"/>
      <c r="QNE276" s="14"/>
      <c r="QNF276" s="16"/>
      <c r="QNG276" s="15"/>
      <c r="QNH276" s="11"/>
      <c r="QNI276" s="14"/>
      <c r="QNJ276" s="14"/>
      <c r="QNK276" s="26"/>
      <c r="QNL276" s="14"/>
      <c r="QNM276" s="14"/>
      <c r="QNN276" s="14"/>
      <c r="QNO276" s="16"/>
      <c r="QNP276" s="15"/>
      <c r="QNQ276" s="11"/>
      <c r="QNR276" s="14"/>
      <c r="QNS276" s="14"/>
      <c r="QNT276" s="26"/>
      <c r="QNU276" s="14"/>
      <c r="QNV276" s="14"/>
      <c r="QNW276" s="14"/>
      <c r="QNX276" s="16"/>
      <c r="QNY276" s="15"/>
      <c r="QNZ276" s="11"/>
      <c r="QOA276" s="14"/>
      <c r="QOB276" s="14"/>
      <c r="QOC276" s="26"/>
      <c r="QOD276" s="14"/>
      <c r="QOE276" s="14"/>
      <c r="QOF276" s="14"/>
      <c r="QOG276" s="16"/>
      <c r="QOH276" s="15"/>
      <c r="QOI276" s="11"/>
      <c r="QOJ276" s="14"/>
      <c r="QOK276" s="14"/>
      <c r="QOL276" s="26"/>
      <c r="QOM276" s="14"/>
      <c r="QON276" s="14"/>
      <c r="QOO276" s="14"/>
      <c r="QOP276" s="16"/>
      <c r="QOQ276" s="15"/>
      <c r="QOR276" s="11"/>
      <c r="QOS276" s="14"/>
      <c r="QOT276" s="14"/>
      <c r="QOU276" s="26"/>
      <c r="QOV276" s="14"/>
      <c r="QOW276" s="14"/>
      <c r="QOX276" s="14"/>
      <c r="QOY276" s="16"/>
      <c r="QOZ276" s="15"/>
      <c r="QPA276" s="11"/>
      <c r="QPB276" s="14"/>
      <c r="QPC276" s="14"/>
      <c r="QPD276" s="26"/>
      <c r="QPE276" s="14"/>
      <c r="QPF276" s="14"/>
      <c r="QPG276" s="14"/>
      <c r="QPH276" s="16"/>
      <c r="QPI276" s="15"/>
      <c r="QPJ276" s="11"/>
      <c r="QPK276" s="14"/>
      <c r="QPL276" s="14"/>
      <c r="QPM276" s="26"/>
      <c r="QPN276" s="14"/>
      <c r="QPO276" s="14"/>
      <c r="QPP276" s="14"/>
      <c r="QPQ276" s="16"/>
      <c r="QPR276" s="15"/>
      <c r="QPS276" s="11"/>
      <c r="QPT276" s="14"/>
      <c r="QPU276" s="14"/>
      <c r="QPV276" s="26"/>
      <c r="QPW276" s="14"/>
      <c r="QPX276" s="14"/>
      <c r="QPY276" s="14"/>
      <c r="QPZ276" s="16"/>
      <c r="QQA276" s="15"/>
      <c r="QQB276" s="11"/>
      <c r="QQC276" s="14"/>
      <c r="QQD276" s="14"/>
      <c r="QQE276" s="26"/>
      <c r="QQF276" s="14"/>
      <c r="QQG276" s="14"/>
      <c r="QQH276" s="14"/>
      <c r="QQI276" s="16"/>
      <c r="QQJ276" s="15"/>
      <c r="QQK276" s="11"/>
      <c r="QQL276" s="14"/>
      <c r="QQM276" s="14"/>
      <c r="QQN276" s="26"/>
      <c r="QQO276" s="14"/>
      <c r="QQP276" s="14"/>
      <c r="QQQ276" s="14"/>
      <c r="QQR276" s="16"/>
      <c r="QQS276" s="15"/>
      <c r="QQT276" s="11"/>
      <c r="QQU276" s="14"/>
      <c r="QQV276" s="14"/>
      <c r="QQW276" s="26"/>
      <c r="QQX276" s="14"/>
      <c r="QQY276" s="14"/>
      <c r="QQZ276" s="14"/>
      <c r="QRA276" s="16"/>
      <c r="QRB276" s="15"/>
      <c r="QRC276" s="11"/>
      <c r="QRD276" s="14"/>
      <c r="QRE276" s="14"/>
      <c r="QRF276" s="26"/>
      <c r="QRG276" s="14"/>
      <c r="QRH276" s="14"/>
      <c r="QRI276" s="14"/>
      <c r="QRJ276" s="16"/>
      <c r="QRK276" s="15"/>
      <c r="QRL276" s="11"/>
      <c r="QRM276" s="14"/>
      <c r="QRN276" s="14"/>
      <c r="QRO276" s="26"/>
      <c r="QRP276" s="14"/>
      <c r="QRQ276" s="14"/>
      <c r="QRR276" s="14"/>
      <c r="QRS276" s="16"/>
      <c r="QRT276" s="15"/>
      <c r="QRU276" s="11"/>
      <c r="QRV276" s="14"/>
      <c r="QRW276" s="14"/>
      <c r="QRX276" s="26"/>
      <c r="QRY276" s="14"/>
      <c r="QRZ276" s="14"/>
      <c r="QSA276" s="14"/>
      <c r="QSB276" s="16"/>
      <c r="QSC276" s="15"/>
      <c r="QSD276" s="11"/>
      <c r="QSE276" s="14"/>
      <c r="QSF276" s="14"/>
      <c r="QSG276" s="26"/>
      <c r="QSH276" s="14"/>
      <c r="QSI276" s="14"/>
      <c r="QSJ276" s="14"/>
      <c r="QSK276" s="16"/>
      <c r="QSL276" s="15"/>
      <c r="QSM276" s="11"/>
      <c r="QSN276" s="14"/>
      <c r="QSO276" s="14"/>
      <c r="QSP276" s="26"/>
      <c r="QSQ276" s="14"/>
      <c r="QSR276" s="14"/>
      <c r="QSS276" s="14"/>
      <c r="QST276" s="16"/>
      <c r="QSU276" s="15"/>
      <c r="QSV276" s="11"/>
      <c r="QSW276" s="14"/>
      <c r="QSX276" s="14"/>
      <c r="QSY276" s="26"/>
      <c r="QSZ276" s="14"/>
      <c r="QTA276" s="14"/>
      <c r="QTB276" s="14"/>
      <c r="QTC276" s="16"/>
      <c r="QTD276" s="15"/>
      <c r="QTE276" s="11"/>
      <c r="QTF276" s="14"/>
      <c r="QTG276" s="14"/>
      <c r="QTH276" s="26"/>
      <c r="QTI276" s="14"/>
      <c r="QTJ276" s="14"/>
      <c r="QTK276" s="14"/>
      <c r="QTL276" s="16"/>
      <c r="QTM276" s="15"/>
      <c r="QTN276" s="11"/>
      <c r="QTO276" s="14"/>
      <c r="QTP276" s="14"/>
      <c r="QTQ276" s="26"/>
      <c r="QTR276" s="14"/>
      <c r="QTS276" s="14"/>
      <c r="QTT276" s="14"/>
      <c r="QTU276" s="16"/>
      <c r="QTV276" s="15"/>
      <c r="QTW276" s="11"/>
      <c r="QTX276" s="14"/>
      <c r="QTY276" s="14"/>
      <c r="QTZ276" s="26"/>
      <c r="QUA276" s="14"/>
      <c r="QUB276" s="14"/>
      <c r="QUC276" s="14"/>
      <c r="QUD276" s="16"/>
      <c r="QUE276" s="15"/>
      <c r="QUF276" s="11"/>
      <c r="QUG276" s="14"/>
      <c r="QUH276" s="14"/>
      <c r="QUI276" s="26"/>
      <c r="QUJ276" s="14"/>
      <c r="QUK276" s="14"/>
      <c r="QUL276" s="14"/>
      <c r="QUM276" s="16"/>
      <c r="QUN276" s="15"/>
      <c r="QUO276" s="11"/>
      <c r="QUP276" s="14"/>
      <c r="QUQ276" s="14"/>
      <c r="QUR276" s="26"/>
      <c r="QUS276" s="14"/>
      <c r="QUT276" s="14"/>
      <c r="QUU276" s="14"/>
      <c r="QUV276" s="16"/>
      <c r="QUW276" s="15"/>
      <c r="QUX276" s="11"/>
      <c r="QUY276" s="14"/>
      <c r="QUZ276" s="14"/>
      <c r="QVA276" s="26"/>
      <c r="QVB276" s="14"/>
      <c r="QVC276" s="14"/>
      <c r="QVD276" s="14"/>
      <c r="QVE276" s="16"/>
      <c r="QVF276" s="15"/>
      <c r="QVG276" s="11"/>
      <c r="QVH276" s="14"/>
      <c r="QVI276" s="14"/>
      <c r="QVJ276" s="26"/>
      <c r="QVK276" s="14"/>
      <c r="QVL276" s="14"/>
      <c r="QVM276" s="14"/>
      <c r="QVN276" s="16"/>
      <c r="QVO276" s="15"/>
      <c r="QVP276" s="11"/>
      <c r="QVQ276" s="14"/>
      <c r="QVR276" s="14"/>
      <c r="QVS276" s="26"/>
      <c r="QVT276" s="14"/>
      <c r="QVU276" s="14"/>
      <c r="QVV276" s="14"/>
      <c r="QVW276" s="16"/>
      <c r="QVX276" s="15"/>
      <c r="QVY276" s="11"/>
      <c r="QVZ276" s="14"/>
      <c r="QWA276" s="14"/>
      <c r="QWB276" s="26"/>
      <c r="QWC276" s="14"/>
      <c r="QWD276" s="14"/>
      <c r="QWE276" s="14"/>
      <c r="QWF276" s="16"/>
      <c r="QWG276" s="15"/>
      <c r="QWH276" s="11"/>
      <c r="QWI276" s="14"/>
      <c r="QWJ276" s="14"/>
      <c r="QWK276" s="26"/>
      <c r="QWL276" s="14"/>
      <c r="QWM276" s="14"/>
      <c r="QWN276" s="14"/>
      <c r="QWO276" s="16"/>
      <c r="QWP276" s="15"/>
      <c r="QWQ276" s="11"/>
      <c r="QWR276" s="14"/>
      <c r="QWS276" s="14"/>
      <c r="QWT276" s="26"/>
      <c r="QWU276" s="14"/>
      <c r="QWV276" s="14"/>
      <c r="QWW276" s="14"/>
      <c r="QWX276" s="16"/>
      <c r="QWY276" s="15"/>
      <c r="QWZ276" s="11"/>
      <c r="QXA276" s="14"/>
      <c r="QXB276" s="14"/>
      <c r="QXC276" s="26"/>
      <c r="QXD276" s="14"/>
      <c r="QXE276" s="14"/>
      <c r="QXF276" s="14"/>
      <c r="QXG276" s="16"/>
      <c r="QXH276" s="15"/>
      <c r="QXI276" s="11"/>
      <c r="QXJ276" s="14"/>
      <c r="QXK276" s="14"/>
      <c r="QXL276" s="26"/>
      <c r="QXM276" s="14"/>
      <c r="QXN276" s="14"/>
      <c r="QXO276" s="14"/>
      <c r="QXP276" s="16"/>
      <c r="QXQ276" s="15"/>
      <c r="QXR276" s="11"/>
      <c r="QXS276" s="14"/>
      <c r="QXT276" s="14"/>
      <c r="QXU276" s="26"/>
      <c r="QXV276" s="14"/>
      <c r="QXW276" s="14"/>
      <c r="QXX276" s="14"/>
      <c r="QXY276" s="16"/>
      <c r="QXZ276" s="15"/>
      <c r="QYA276" s="11"/>
      <c r="QYB276" s="14"/>
      <c r="QYC276" s="14"/>
      <c r="QYD276" s="26"/>
      <c r="QYE276" s="14"/>
      <c r="QYF276" s="14"/>
      <c r="QYG276" s="14"/>
      <c r="QYH276" s="16"/>
      <c r="QYI276" s="15"/>
      <c r="QYJ276" s="11"/>
      <c r="QYK276" s="14"/>
      <c r="QYL276" s="14"/>
      <c r="QYM276" s="26"/>
      <c r="QYN276" s="14"/>
      <c r="QYO276" s="14"/>
      <c r="QYP276" s="14"/>
      <c r="QYQ276" s="16"/>
      <c r="QYR276" s="15"/>
      <c r="QYS276" s="11"/>
      <c r="QYT276" s="14"/>
      <c r="QYU276" s="14"/>
      <c r="QYV276" s="26"/>
      <c r="QYW276" s="14"/>
      <c r="QYX276" s="14"/>
      <c r="QYY276" s="14"/>
      <c r="QYZ276" s="16"/>
      <c r="QZA276" s="15"/>
      <c r="QZB276" s="11"/>
      <c r="QZC276" s="14"/>
      <c r="QZD276" s="14"/>
      <c r="QZE276" s="26"/>
      <c r="QZF276" s="14"/>
      <c r="QZG276" s="14"/>
      <c r="QZH276" s="14"/>
      <c r="QZI276" s="16"/>
      <c r="QZJ276" s="15"/>
      <c r="QZK276" s="11"/>
      <c r="QZL276" s="14"/>
      <c r="QZM276" s="14"/>
      <c r="QZN276" s="26"/>
      <c r="QZO276" s="14"/>
      <c r="QZP276" s="14"/>
      <c r="QZQ276" s="14"/>
      <c r="QZR276" s="16"/>
      <c r="QZS276" s="15"/>
      <c r="QZT276" s="11"/>
      <c r="QZU276" s="14"/>
      <c r="QZV276" s="14"/>
      <c r="QZW276" s="26"/>
      <c r="QZX276" s="14"/>
      <c r="QZY276" s="14"/>
      <c r="QZZ276" s="14"/>
      <c r="RAA276" s="16"/>
      <c r="RAB276" s="15"/>
      <c r="RAC276" s="11"/>
      <c r="RAD276" s="14"/>
      <c r="RAE276" s="14"/>
      <c r="RAF276" s="26"/>
      <c r="RAG276" s="14"/>
      <c r="RAH276" s="14"/>
      <c r="RAI276" s="14"/>
      <c r="RAJ276" s="16"/>
      <c r="RAK276" s="15"/>
      <c r="RAL276" s="11"/>
      <c r="RAM276" s="14"/>
      <c r="RAN276" s="14"/>
      <c r="RAO276" s="26"/>
      <c r="RAP276" s="14"/>
      <c r="RAQ276" s="14"/>
      <c r="RAR276" s="14"/>
      <c r="RAS276" s="16"/>
      <c r="RAT276" s="15"/>
      <c r="RAU276" s="11"/>
      <c r="RAV276" s="14"/>
      <c r="RAW276" s="14"/>
      <c r="RAX276" s="26"/>
      <c r="RAY276" s="14"/>
      <c r="RAZ276" s="14"/>
      <c r="RBA276" s="14"/>
      <c r="RBB276" s="16"/>
      <c r="RBC276" s="15"/>
      <c r="RBD276" s="11"/>
      <c r="RBE276" s="14"/>
      <c r="RBF276" s="14"/>
      <c r="RBG276" s="26"/>
      <c r="RBH276" s="14"/>
      <c r="RBI276" s="14"/>
      <c r="RBJ276" s="14"/>
      <c r="RBK276" s="16"/>
      <c r="RBL276" s="15"/>
      <c r="RBM276" s="11"/>
      <c r="RBN276" s="14"/>
      <c r="RBO276" s="14"/>
      <c r="RBP276" s="26"/>
      <c r="RBQ276" s="14"/>
      <c r="RBR276" s="14"/>
      <c r="RBS276" s="14"/>
      <c r="RBT276" s="16"/>
      <c r="RBU276" s="15"/>
      <c r="RBV276" s="11"/>
      <c r="RBW276" s="14"/>
      <c r="RBX276" s="14"/>
      <c r="RBY276" s="26"/>
      <c r="RBZ276" s="14"/>
      <c r="RCA276" s="14"/>
      <c r="RCB276" s="14"/>
      <c r="RCC276" s="16"/>
      <c r="RCD276" s="15"/>
      <c r="RCE276" s="11"/>
      <c r="RCF276" s="14"/>
      <c r="RCG276" s="14"/>
      <c r="RCH276" s="26"/>
      <c r="RCI276" s="14"/>
      <c r="RCJ276" s="14"/>
      <c r="RCK276" s="14"/>
      <c r="RCL276" s="16"/>
      <c r="RCM276" s="15"/>
      <c r="RCN276" s="11"/>
      <c r="RCO276" s="14"/>
      <c r="RCP276" s="14"/>
      <c r="RCQ276" s="26"/>
      <c r="RCR276" s="14"/>
      <c r="RCS276" s="14"/>
      <c r="RCT276" s="14"/>
      <c r="RCU276" s="16"/>
      <c r="RCV276" s="15"/>
      <c r="RCW276" s="11"/>
      <c r="RCX276" s="14"/>
      <c r="RCY276" s="14"/>
      <c r="RCZ276" s="26"/>
      <c r="RDA276" s="14"/>
      <c r="RDB276" s="14"/>
      <c r="RDC276" s="14"/>
      <c r="RDD276" s="16"/>
      <c r="RDE276" s="15"/>
      <c r="RDF276" s="11"/>
      <c r="RDG276" s="14"/>
      <c r="RDH276" s="14"/>
      <c r="RDI276" s="26"/>
      <c r="RDJ276" s="14"/>
      <c r="RDK276" s="14"/>
      <c r="RDL276" s="14"/>
      <c r="RDM276" s="16"/>
      <c r="RDN276" s="15"/>
      <c r="RDO276" s="11"/>
      <c r="RDP276" s="14"/>
      <c r="RDQ276" s="14"/>
      <c r="RDR276" s="26"/>
      <c r="RDS276" s="14"/>
      <c r="RDT276" s="14"/>
      <c r="RDU276" s="14"/>
      <c r="RDV276" s="16"/>
      <c r="RDW276" s="15"/>
      <c r="RDX276" s="11"/>
      <c r="RDY276" s="14"/>
      <c r="RDZ276" s="14"/>
      <c r="REA276" s="26"/>
      <c r="REB276" s="14"/>
      <c r="REC276" s="14"/>
      <c r="RED276" s="14"/>
      <c r="REE276" s="16"/>
      <c r="REF276" s="15"/>
      <c r="REG276" s="11"/>
      <c r="REH276" s="14"/>
      <c r="REI276" s="14"/>
      <c r="REJ276" s="26"/>
      <c r="REK276" s="14"/>
      <c r="REL276" s="14"/>
      <c r="REM276" s="14"/>
      <c r="REN276" s="16"/>
      <c r="REO276" s="15"/>
      <c r="REP276" s="11"/>
      <c r="REQ276" s="14"/>
      <c r="RER276" s="14"/>
      <c r="RES276" s="26"/>
      <c r="RET276" s="14"/>
      <c r="REU276" s="14"/>
      <c r="REV276" s="14"/>
      <c r="REW276" s="16"/>
      <c r="REX276" s="15"/>
      <c r="REY276" s="11"/>
      <c r="REZ276" s="14"/>
      <c r="RFA276" s="14"/>
      <c r="RFB276" s="26"/>
      <c r="RFC276" s="14"/>
      <c r="RFD276" s="14"/>
      <c r="RFE276" s="14"/>
      <c r="RFF276" s="16"/>
      <c r="RFG276" s="15"/>
      <c r="RFH276" s="11"/>
      <c r="RFI276" s="14"/>
      <c r="RFJ276" s="14"/>
      <c r="RFK276" s="26"/>
      <c r="RFL276" s="14"/>
      <c r="RFM276" s="14"/>
      <c r="RFN276" s="14"/>
      <c r="RFO276" s="16"/>
      <c r="RFP276" s="15"/>
      <c r="RFQ276" s="11"/>
      <c r="RFR276" s="14"/>
      <c r="RFS276" s="14"/>
      <c r="RFT276" s="26"/>
      <c r="RFU276" s="14"/>
      <c r="RFV276" s="14"/>
      <c r="RFW276" s="14"/>
      <c r="RFX276" s="16"/>
      <c r="RFY276" s="15"/>
      <c r="RFZ276" s="11"/>
      <c r="RGA276" s="14"/>
      <c r="RGB276" s="14"/>
      <c r="RGC276" s="26"/>
      <c r="RGD276" s="14"/>
      <c r="RGE276" s="14"/>
      <c r="RGF276" s="14"/>
      <c r="RGG276" s="16"/>
      <c r="RGH276" s="15"/>
      <c r="RGI276" s="11"/>
      <c r="RGJ276" s="14"/>
      <c r="RGK276" s="14"/>
      <c r="RGL276" s="26"/>
      <c r="RGM276" s="14"/>
      <c r="RGN276" s="14"/>
      <c r="RGO276" s="14"/>
      <c r="RGP276" s="16"/>
      <c r="RGQ276" s="15"/>
      <c r="RGR276" s="11"/>
      <c r="RGS276" s="14"/>
      <c r="RGT276" s="14"/>
      <c r="RGU276" s="26"/>
      <c r="RGV276" s="14"/>
      <c r="RGW276" s="14"/>
      <c r="RGX276" s="14"/>
      <c r="RGY276" s="16"/>
      <c r="RGZ276" s="15"/>
      <c r="RHA276" s="11"/>
      <c r="RHB276" s="14"/>
      <c r="RHC276" s="14"/>
      <c r="RHD276" s="26"/>
      <c r="RHE276" s="14"/>
      <c r="RHF276" s="14"/>
      <c r="RHG276" s="14"/>
      <c r="RHH276" s="16"/>
      <c r="RHI276" s="15"/>
      <c r="RHJ276" s="11"/>
      <c r="RHK276" s="14"/>
      <c r="RHL276" s="14"/>
      <c r="RHM276" s="26"/>
      <c r="RHN276" s="14"/>
      <c r="RHO276" s="14"/>
      <c r="RHP276" s="14"/>
      <c r="RHQ276" s="16"/>
      <c r="RHR276" s="15"/>
      <c r="RHS276" s="11"/>
      <c r="RHT276" s="14"/>
      <c r="RHU276" s="14"/>
      <c r="RHV276" s="26"/>
      <c r="RHW276" s="14"/>
      <c r="RHX276" s="14"/>
      <c r="RHY276" s="14"/>
      <c r="RHZ276" s="16"/>
      <c r="RIA276" s="15"/>
      <c r="RIB276" s="11"/>
      <c r="RIC276" s="14"/>
      <c r="RID276" s="14"/>
      <c r="RIE276" s="26"/>
      <c r="RIF276" s="14"/>
      <c r="RIG276" s="14"/>
      <c r="RIH276" s="14"/>
      <c r="RII276" s="16"/>
      <c r="RIJ276" s="15"/>
      <c r="RIK276" s="11"/>
      <c r="RIL276" s="14"/>
      <c r="RIM276" s="14"/>
      <c r="RIN276" s="26"/>
      <c r="RIO276" s="14"/>
      <c r="RIP276" s="14"/>
      <c r="RIQ276" s="14"/>
      <c r="RIR276" s="16"/>
      <c r="RIS276" s="15"/>
      <c r="RIT276" s="11"/>
      <c r="RIU276" s="14"/>
      <c r="RIV276" s="14"/>
      <c r="RIW276" s="26"/>
      <c r="RIX276" s="14"/>
      <c r="RIY276" s="14"/>
      <c r="RIZ276" s="14"/>
      <c r="RJA276" s="16"/>
      <c r="RJB276" s="15"/>
      <c r="RJC276" s="11"/>
      <c r="RJD276" s="14"/>
      <c r="RJE276" s="14"/>
      <c r="RJF276" s="26"/>
      <c r="RJG276" s="14"/>
      <c r="RJH276" s="14"/>
      <c r="RJI276" s="14"/>
      <c r="RJJ276" s="16"/>
      <c r="RJK276" s="15"/>
      <c r="RJL276" s="11"/>
      <c r="RJM276" s="14"/>
      <c r="RJN276" s="14"/>
      <c r="RJO276" s="26"/>
      <c r="RJP276" s="14"/>
      <c r="RJQ276" s="14"/>
      <c r="RJR276" s="14"/>
      <c r="RJS276" s="16"/>
      <c r="RJT276" s="15"/>
      <c r="RJU276" s="11"/>
      <c r="RJV276" s="14"/>
      <c r="RJW276" s="14"/>
      <c r="RJX276" s="26"/>
      <c r="RJY276" s="14"/>
      <c r="RJZ276" s="14"/>
      <c r="RKA276" s="14"/>
      <c r="RKB276" s="16"/>
      <c r="RKC276" s="15"/>
      <c r="RKD276" s="11"/>
      <c r="RKE276" s="14"/>
      <c r="RKF276" s="14"/>
      <c r="RKG276" s="26"/>
      <c r="RKH276" s="14"/>
      <c r="RKI276" s="14"/>
      <c r="RKJ276" s="14"/>
      <c r="RKK276" s="16"/>
      <c r="RKL276" s="15"/>
      <c r="RKM276" s="11"/>
      <c r="RKN276" s="14"/>
      <c r="RKO276" s="14"/>
      <c r="RKP276" s="26"/>
      <c r="RKQ276" s="14"/>
      <c r="RKR276" s="14"/>
      <c r="RKS276" s="14"/>
      <c r="RKT276" s="16"/>
      <c r="RKU276" s="15"/>
      <c r="RKV276" s="11"/>
      <c r="RKW276" s="14"/>
      <c r="RKX276" s="14"/>
      <c r="RKY276" s="26"/>
      <c r="RKZ276" s="14"/>
      <c r="RLA276" s="14"/>
      <c r="RLB276" s="14"/>
      <c r="RLC276" s="16"/>
      <c r="RLD276" s="15"/>
      <c r="RLE276" s="11"/>
      <c r="RLF276" s="14"/>
      <c r="RLG276" s="14"/>
      <c r="RLH276" s="26"/>
      <c r="RLI276" s="14"/>
      <c r="RLJ276" s="14"/>
      <c r="RLK276" s="14"/>
      <c r="RLL276" s="16"/>
      <c r="RLM276" s="15"/>
      <c r="RLN276" s="11"/>
      <c r="RLO276" s="14"/>
      <c r="RLP276" s="14"/>
      <c r="RLQ276" s="26"/>
      <c r="RLR276" s="14"/>
      <c r="RLS276" s="14"/>
      <c r="RLT276" s="14"/>
      <c r="RLU276" s="16"/>
      <c r="RLV276" s="15"/>
      <c r="RLW276" s="11"/>
      <c r="RLX276" s="14"/>
      <c r="RLY276" s="14"/>
      <c r="RLZ276" s="26"/>
      <c r="RMA276" s="14"/>
      <c r="RMB276" s="14"/>
      <c r="RMC276" s="14"/>
      <c r="RMD276" s="16"/>
      <c r="RME276" s="15"/>
      <c r="RMF276" s="11"/>
      <c r="RMG276" s="14"/>
      <c r="RMH276" s="14"/>
      <c r="RMI276" s="26"/>
      <c r="RMJ276" s="14"/>
      <c r="RMK276" s="14"/>
      <c r="RML276" s="14"/>
      <c r="RMM276" s="16"/>
      <c r="RMN276" s="15"/>
      <c r="RMO276" s="11"/>
      <c r="RMP276" s="14"/>
      <c r="RMQ276" s="14"/>
      <c r="RMR276" s="26"/>
      <c r="RMS276" s="14"/>
      <c r="RMT276" s="14"/>
      <c r="RMU276" s="14"/>
      <c r="RMV276" s="16"/>
      <c r="RMW276" s="15"/>
      <c r="RMX276" s="11"/>
      <c r="RMY276" s="14"/>
      <c r="RMZ276" s="14"/>
      <c r="RNA276" s="26"/>
      <c r="RNB276" s="14"/>
      <c r="RNC276" s="14"/>
      <c r="RND276" s="14"/>
      <c r="RNE276" s="16"/>
      <c r="RNF276" s="15"/>
      <c r="RNG276" s="11"/>
      <c r="RNH276" s="14"/>
      <c r="RNI276" s="14"/>
      <c r="RNJ276" s="26"/>
      <c r="RNK276" s="14"/>
      <c r="RNL276" s="14"/>
      <c r="RNM276" s="14"/>
      <c r="RNN276" s="16"/>
      <c r="RNO276" s="15"/>
      <c r="RNP276" s="11"/>
      <c r="RNQ276" s="14"/>
      <c r="RNR276" s="14"/>
      <c r="RNS276" s="26"/>
      <c r="RNT276" s="14"/>
      <c r="RNU276" s="14"/>
      <c r="RNV276" s="14"/>
      <c r="RNW276" s="16"/>
      <c r="RNX276" s="15"/>
      <c r="RNY276" s="11"/>
      <c r="RNZ276" s="14"/>
      <c r="ROA276" s="14"/>
      <c r="ROB276" s="26"/>
      <c r="ROC276" s="14"/>
      <c r="ROD276" s="14"/>
      <c r="ROE276" s="14"/>
      <c r="ROF276" s="16"/>
      <c r="ROG276" s="15"/>
      <c r="ROH276" s="11"/>
      <c r="ROI276" s="14"/>
      <c r="ROJ276" s="14"/>
      <c r="ROK276" s="26"/>
      <c r="ROL276" s="14"/>
      <c r="ROM276" s="14"/>
      <c r="RON276" s="14"/>
      <c r="ROO276" s="16"/>
      <c r="ROP276" s="15"/>
      <c r="ROQ276" s="11"/>
      <c r="ROR276" s="14"/>
      <c r="ROS276" s="14"/>
      <c r="ROT276" s="26"/>
      <c r="ROU276" s="14"/>
      <c r="ROV276" s="14"/>
      <c r="ROW276" s="14"/>
      <c r="ROX276" s="16"/>
      <c r="ROY276" s="15"/>
      <c r="ROZ276" s="11"/>
      <c r="RPA276" s="14"/>
      <c r="RPB276" s="14"/>
      <c r="RPC276" s="26"/>
      <c r="RPD276" s="14"/>
      <c r="RPE276" s="14"/>
      <c r="RPF276" s="14"/>
      <c r="RPG276" s="16"/>
      <c r="RPH276" s="15"/>
      <c r="RPI276" s="11"/>
      <c r="RPJ276" s="14"/>
      <c r="RPK276" s="14"/>
      <c r="RPL276" s="26"/>
      <c r="RPM276" s="14"/>
      <c r="RPN276" s="14"/>
      <c r="RPO276" s="14"/>
      <c r="RPP276" s="16"/>
      <c r="RPQ276" s="15"/>
      <c r="RPR276" s="11"/>
      <c r="RPS276" s="14"/>
      <c r="RPT276" s="14"/>
      <c r="RPU276" s="26"/>
      <c r="RPV276" s="14"/>
      <c r="RPW276" s="14"/>
      <c r="RPX276" s="14"/>
      <c r="RPY276" s="16"/>
      <c r="RPZ276" s="15"/>
      <c r="RQA276" s="11"/>
      <c r="RQB276" s="14"/>
      <c r="RQC276" s="14"/>
      <c r="RQD276" s="26"/>
      <c r="RQE276" s="14"/>
      <c r="RQF276" s="14"/>
      <c r="RQG276" s="14"/>
      <c r="RQH276" s="16"/>
      <c r="RQI276" s="15"/>
      <c r="RQJ276" s="11"/>
      <c r="RQK276" s="14"/>
      <c r="RQL276" s="14"/>
      <c r="RQM276" s="26"/>
      <c r="RQN276" s="14"/>
      <c r="RQO276" s="14"/>
      <c r="RQP276" s="14"/>
      <c r="RQQ276" s="16"/>
      <c r="RQR276" s="15"/>
      <c r="RQS276" s="11"/>
      <c r="RQT276" s="14"/>
      <c r="RQU276" s="14"/>
      <c r="RQV276" s="26"/>
      <c r="RQW276" s="14"/>
      <c r="RQX276" s="14"/>
      <c r="RQY276" s="14"/>
      <c r="RQZ276" s="16"/>
      <c r="RRA276" s="15"/>
      <c r="RRB276" s="11"/>
      <c r="RRC276" s="14"/>
      <c r="RRD276" s="14"/>
      <c r="RRE276" s="26"/>
      <c r="RRF276" s="14"/>
      <c r="RRG276" s="14"/>
      <c r="RRH276" s="14"/>
      <c r="RRI276" s="16"/>
      <c r="RRJ276" s="15"/>
      <c r="RRK276" s="11"/>
      <c r="RRL276" s="14"/>
      <c r="RRM276" s="14"/>
      <c r="RRN276" s="26"/>
      <c r="RRO276" s="14"/>
      <c r="RRP276" s="14"/>
      <c r="RRQ276" s="14"/>
      <c r="RRR276" s="16"/>
      <c r="RRS276" s="15"/>
      <c r="RRT276" s="11"/>
      <c r="RRU276" s="14"/>
      <c r="RRV276" s="14"/>
      <c r="RRW276" s="26"/>
      <c r="RRX276" s="14"/>
      <c r="RRY276" s="14"/>
      <c r="RRZ276" s="14"/>
      <c r="RSA276" s="16"/>
      <c r="RSB276" s="15"/>
      <c r="RSC276" s="11"/>
      <c r="RSD276" s="14"/>
      <c r="RSE276" s="14"/>
      <c r="RSF276" s="26"/>
      <c r="RSG276" s="14"/>
      <c r="RSH276" s="14"/>
      <c r="RSI276" s="14"/>
      <c r="RSJ276" s="16"/>
      <c r="RSK276" s="15"/>
      <c r="RSL276" s="11"/>
      <c r="RSM276" s="14"/>
      <c r="RSN276" s="14"/>
      <c r="RSO276" s="26"/>
      <c r="RSP276" s="14"/>
      <c r="RSQ276" s="14"/>
      <c r="RSR276" s="14"/>
      <c r="RSS276" s="16"/>
      <c r="RST276" s="15"/>
      <c r="RSU276" s="11"/>
      <c r="RSV276" s="14"/>
      <c r="RSW276" s="14"/>
      <c r="RSX276" s="26"/>
      <c r="RSY276" s="14"/>
      <c r="RSZ276" s="14"/>
      <c r="RTA276" s="14"/>
      <c r="RTB276" s="16"/>
      <c r="RTC276" s="15"/>
      <c r="RTD276" s="11"/>
      <c r="RTE276" s="14"/>
      <c r="RTF276" s="14"/>
      <c r="RTG276" s="26"/>
      <c r="RTH276" s="14"/>
      <c r="RTI276" s="14"/>
      <c r="RTJ276" s="14"/>
      <c r="RTK276" s="16"/>
      <c r="RTL276" s="15"/>
      <c r="RTM276" s="11"/>
      <c r="RTN276" s="14"/>
      <c r="RTO276" s="14"/>
      <c r="RTP276" s="26"/>
      <c r="RTQ276" s="14"/>
      <c r="RTR276" s="14"/>
      <c r="RTS276" s="14"/>
      <c r="RTT276" s="16"/>
      <c r="RTU276" s="15"/>
      <c r="RTV276" s="11"/>
      <c r="RTW276" s="14"/>
      <c r="RTX276" s="14"/>
      <c r="RTY276" s="26"/>
      <c r="RTZ276" s="14"/>
      <c r="RUA276" s="14"/>
      <c r="RUB276" s="14"/>
      <c r="RUC276" s="16"/>
      <c r="RUD276" s="15"/>
      <c r="RUE276" s="11"/>
      <c r="RUF276" s="14"/>
      <c r="RUG276" s="14"/>
      <c r="RUH276" s="26"/>
      <c r="RUI276" s="14"/>
      <c r="RUJ276" s="14"/>
      <c r="RUK276" s="14"/>
      <c r="RUL276" s="16"/>
      <c r="RUM276" s="15"/>
      <c r="RUN276" s="11"/>
      <c r="RUO276" s="14"/>
      <c r="RUP276" s="14"/>
      <c r="RUQ276" s="26"/>
      <c r="RUR276" s="14"/>
      <c r="RUS276" s="14"/>
      <c r="RUT276" s="14"/>
      <c r="RUU276" s="16"/>
      <c r="RUV276" s="15"/>
      <c r="RUW276" s="11"/>
      <c r="RUX276" s="14"/>
      <c r="RUY276" s="14"/>
      <c r="RUZ276" s="26"/>
      <c r="RVA276" s="14"/>
      <c r="RVB276" s="14"/>
      <c r="RVC276" s="14"/>
      <c r="RVD276" s="16"/>
      <c r="RVE276" s="15"/>
      <c r="RVF276" s="11"/>
      <c r="RVG276" s="14"/>
      <c r="RVH276" s="14"/>
      <c r="RVI276" s="26"/>
      <c r="RVJ276" s="14"/>
      <c r="RVK276" s="14"/>
      <c r="RVL276" s="14"/>
      <c r="RVM276" s="16"/>
      <c r="RVN276" s="15"/>
      <c r="RVO276" s="11"/>
      <c r="RVP276" s="14"/>
      <c r="RVQ276" s="14"/>
      <c r="RVR276" s="26"/>
      <c r="RVS276" s="14"/>
      <c r="RVT276" s="14"/>
      <c r="RVU276" s="14"/>
      <c r="RVV276" s="16"/>
      <c r="RVW276" s="15"/>
      <c r="RVX276" s="11"/>
      <c r="RVY276" s="14"/>
      <c r="RVZ276" s="14"/>
      <c r="RWA276" s="26"/>
      <c r="RWB276" s="14"/>
      <c r="RWC276" s="14"/>
      <c r="RWD276" s="14"/>
      <c r="RWE276" s="16"/>
      <c r="RWF276" s="15"/>
      <c r="RWG276" s="11"/>
      <c r="RWH276" s="14"/>
      <c r="RWI276" s="14"/>
      <c r="RWJ276" s="26"/>
      <c r="RWK276" s="14"/>
      <c r="RWL276" s="14"/>
      <c r="RWM276" s="14"/>
      <c r="RWN276" s="16"/>
      <c r="RWO276" s="15"/>
      <c r="RWP276" s="11"/>
      <c r="RWQ276" s="14"/>
      <c r="RWR276" s="14"/>
      <c r="RWS276" s="26"/>
      <c r="RWT276" s="14"/>
      <c r="RWU276" s="14"/>
      <c r="RWV276" s="14"/>
      <c r="RWW276" s="16"/>
      <c r="RWX276" s="15"/>
      <c r="RWY276" s="11"/>
      <c r="RWZ276" s="14"/>
      <c r="RXA276" s="14"/>
      <c r="RXB276" s="26"/>
      <c r="RXC276" s="14"/>
      <c r="RXD276" s="14"/>
      <c r="RXE276" s="14"/>
      <c r="RXF276" s="16"/>
      <c r="RXG276" s="15"/>
      <c r="RXH276" s="11"/>
      <c r="RXI276" s="14"/>
      <c r="RXJ276" s="14"/>
      <c r="RXK276" s="26"/>
      <c r="RXL276" s="14"/>
      <c r="RXM276" s="14"/>
      <c r="RXN276" s="14"/>
      <c r="RXO276" s="16"/>
      <c r="RXP276" s="15"/>
      <c r="RXQ276" s="11"/>
      <c r="RXR276" s="14"/>
      <c r="RXS276" s="14"/>
      <c r="RXT276" s="26"/>
      <c r="RXU276" s="14"/>
      <c r="RXV276" s="14"/>
      <c r="RXW276" s="14"/>
      <c r="RXX276" s="16"/>
      <c r="RXY276" s="15"/>
      <c r="RXZ276" s="11"/>
      <c r="RYA276" s="14"/>
      <c r="RYB276" s="14"/>
      <c r="RYC276" s="26"/>
      <c r="RYD276" s="14"/>
      <c r="RYE276" s="14"/>
      <c r="RYF276" s="14"/>
      <c r="RYG276" s="16"/>
      <c r="RYH276" s="15"/>
      <c r="RYI276" s="11"/>
      <c r="RYJ276" s="14"/>
      <c r="RYK276" s="14"/>
      <c r="RYL276" s="26"/>
      <c r="RYM276" s="14"/>
      <c r="RYN276" s="14"/>
      <c r="RYO276" s="14"/>
      <c r="RYP276" s="16"/>
      <c r="RYQ276" s="15"/>
      <c r="RYR276" s="11"/>
      <c r="RYS276" s="14"/>
      <c r="RYT276" s="14"/>
      <c r="RYU276" s="26"/>
      <c r="RYV276" s="14"/>
      <c r="RYW276" s="14"/>
      <c r="RYX276" s="14"/>
      <c r="RYY276" s="16"/>
      <c r="RYZ276" s="15"/>
      <c r="RZA276" s="11"/>
      <c r="RZB276" s="14"/>
      <c r="RZC276" s="14"/>
      <c r="RZD276" s="26"/>
      <c r="RZE276" s="14"/>
      <c r="RZF276" s="14"/>
      <c r="RZG276" s="14"/>
      <c r="RZH276" s="16"/>
      <c r="RZI276" s="15"/>
      <c r="RZJ276" s="11"/>
      <c r="RZK276" s="14"/>
      <c r="RZL276" s="14"/>
      <c r="RZM276" s="26"/>
      <c r="RZN276" s="14"/>
      <c r="RZO276" s="14"/>
      <c r="RZP276" s="14"/>
      <c r="RZQ276" s="16"/>
      <c r="RZR276" s="15"/>
      <c r="RZS276" s="11"/>
      <c r="RZT276" s="14"/>
      <c r="RZU276" s="14"/>
      <c r="RZV276" s="26"/>
      <c r="RZW276" s="14"/>
      <c r="RZX276" s="14"/>
      <c r="RZY276" s="14"/>
      <c r="RZZ276" s="16"/>
      <c r="SAA276" s="15"/>
      <c r="SAB276" s="11"/>
      <c r="SAC276" s="14"/>
      <c r="SAD276" s="14"/>
      <c r="SAE276" s="26"/>
      <c r="SAF276" s="14"/>
      <c r="SAG276" s="14"/>
      <c r="SAH276" s="14"/>
      <c r="SAI276" s="16"/>
      <c r="SAJ276" s="15"/>
      <c r="SAK276" s="11"/>
      <c r="SAL276" s="14"/>
      <c r="SAM276" s="14"/>
      <c r="SAN276" s="26"/>
      <c r="SAO276" s="14"/>
      <c r="SAP276" s="14"/>
      <c r="SAQ276" s="14"/>
      <c r="SAR276" s="16"/>
      <c r="SAS276" s="15"/>
      <c r="SAT276" s="11"/>
      <c r="SAU276" s="14"/>
      <c r="SAV276" s="14"/>
      <c r="SAW276" s="26"/>
      <c r="SAX276" s="14"/>
      <c r="SAY276" s="14"/>
      <c r="SAZ276" s="14"/>
      <c r="SBA276" s="16"/>
      <c r="SBB276" s="15"/>
      <c r="SBC276" s="11"/>
      <c r="SBD276" s="14"/>
      <c r="SBE276" s="14"/>
      <c r="SBF276" s="26"/>
      <c r="SBG276" s="14"/>
      <c r="SBH276" s="14"/>
      <c r="SBI276" s="14"/>
      <c r="SBJ276" s="16"/>
      <c r="SBK276" s="15"/>
      <c r="SBL276" s="11"/>
      <c r="SBM276" s="14"/>
      <c r="SBN276" s="14"/>
      <c r="SBO276" s="26"/>
      <c r="SBP276" s="14"/>
      <c r="SBQ276" s="14"/>
      <c r="SBR276" s="14"/>
      <c r="SBS276" s="16"/>
      <c r="SBT276" s="15"/>
      <c r="SBU276" s="11"/>
      <c r="SBV276" s="14"/>
      <c r="SBW276" s="14"/>
      <c r="SBX276" s="26"/>
      <c r="SBY276" s="14"/>
      <c r="SBZ276" s="14"/>
      <c r="SCA276" s="14"/>
      <c r="SCB276" s="16"/>
      <c r="SCC276" s="15"/>
      <c r="SCD276" s="11"/>
      <c r="SCE276" s="14"/>
      <c r="SCF276" s="14"/>
      <c r="SCG276" s="26"/>
      <c r="SCH276" s="14"/>
      <c r="SCI276" s="14"/>
      <c r="SCJ276" s="14"/>
      <c r="SCK276" s="16"/>
      <c r="SCL276" s="15"/>
      <c r="SCM276" s="11"/>
      <c r="SCN276" s="14"/>
      <c r="SCO276" s="14"/>
      <c r="SCP276" s="26"/>
      <c r="SCQ276" s="14"/>
      <c r="SCR276" s="14"/>
      <c r="SCS276" s="14"/>
      <c r="SCT276" s="16"/>
      <c r="SCU276" s="15"/>
      <c r="SCV276" s="11"/>
      <c r="SCW276" s="14"/>
      <c r="SCX276" s="14"/>
      <c r="SCY276" s="26"/>
      <c r="SCZ276" s="14"/>
      <c r="SDA276" s="14"/>
      <c r="SDB276" s="14"/>
      <c r="SDC276" s="16"/>
      <c r="SDD276" s="15"/>
      <c r="SDE276" s="11"/>
      <c r="SDF276" s="14"/>
      <c r="SDG276" s="14"/>
      <c r="SDH276" s="26"/>
      <c r="SDI276" s="14"/>
      <c r="SDJ276" s="14"/>
      <c r="SDK276" s="14"/>
      <c r="SDL276" s="16"/>
      <c r="SDM276" s="15"/>
      <c r="SDN276" s="11"/>
      <c r="SDO276" s="14"/>
      <c r="SDP276" s="14"/>
      <c r="SDQ276" s="26"/>
      <c r="SDR276" s="14"/>
      <c r="SDS276" s="14"/>
      <c r="SDT276" s="14"/>
      <c r="SDU276" s="16"/>
      <c r="SDV276" s="15"/>
      <c r="SDW276" s="11"/>
      <c r="SDX276" s="14"/>
      <c r="SDY276" s="14"/>
      <c r="SDZ276" s="26"/>
      <c r="SEA276" s="14"/>
      <c r="SEB276" s="14"/>
      <c r="SEC276" s="14"/>
      <c r="SED276" s="16"/>
      <c r="SEE276" s="15"/>
      <c r="SEF276" s="11"/>
      <c r="SEG276" s="14"/>
      <c r="SEH276" s="14"/>
      <c r="SEI276" s="26"/>
      <c r="SEJ276" s="14"/>
      <c r="SEK276" s="14"/>
      <c r="SEL276" s="14"/>
      <c r="SEM276" s="16"/>
      <c r="SEN276" s="15"/>
      <c r="SEO276" s="11"/>
      <c r="SEP276" s="14"/>
      <c r="SEQ276" s="14"/>
      <c r="SER276" s="26"/>
      <c r="SES276" s="14"/>
      <c r="SET276" s="14"/>
      <c r="SEU276" s="14"/>
      <c r="SEV276" s="16"/>
      <c r="SEW276" s="15"/>
      <c r="SEX276" s="11"/>
      <c r="SEY276" s="14"/>
      <c r="SEZ276" s="14"/>
      <c r="SFA276" s="26"/>
      <c r="SFB276" s="14"/>
      <c r="SFC276" s="14"/>
      <c r="SFD276" s="14"/>
      <c r="SFE276" s="16"/>
      <c r="SFF276" s="15"/>
      <c r="SFG276" s="11"/>
      <c r="SFH276" s="14"/>
      <c r="SFI276" s="14"/>
      <c r="SFJ276" s="26"/>
      <c r="SFK276" s="14"/>
      <c r="SFL276" s="14"/>
      <c r="SFM276" s="14"/>
      <c r="SFN276" s="16"/>
      <c r="SFO276" s="15"/>
      <c r="SFP276" s="11"/>
      <c r="SFQ276" s="14"/>
      <c r="SFR276" s="14"/>
      <c r="SFS276" s="26"/>
      <c r="SFT276" s="14"/>
      <c r="SFU276" s="14"/>
      <c r="SFV276" s="14"/>
      <c r="SFW276" s="16"/>
      <c r="SFX276" s="15"/>
      <c r="SFY276" s="11"/>
      <c r="SFZ276" s="14"/>
      <c r="SGA276" s="14"/>
      <c r="SGB276" s="26"/>
      <c r="SGC276" s="14"/>
      <c r="SGD276" s="14"/>
      <c r="SGE276" s="14"/>
      <c r="SGF276" s="16"/>
      <c r="SGG276" s="15"/>
      <c r="SGH276" s="11"/>
      <c r="SGI276" s="14"/>
      <c r="SGJ276" s="14"/>
      <c r="SGK276" s="26"/>
      <c r="SGL276" s="14"/>
      <c r="SGM276" s="14"/>
      <c r="SGN276" s="14"/>
      <c r="SGO276" s="16"/>
      <c r="SGP276" s="15"/>
      <c r="SGQ276" s="11"/>
      <c r="SGR276" s="14"/>
      <c r="SGS276" s="14"/>
      <c r="SGT276" s="26"/>
      <c r="SGU276" s="14"/>
      <c r="SGV276" s="14"/>
      <c r="SGW276" s="14"/>
      <c r="SGX276" s="16"/>
      <c r="SGY276" s="15"/>
      <c r="SGZ276" s="11"/>
      <c r="SHA276" s="14"/>
      <c r="SHB276" s="14"/>
      <c r="SHC276" s="26"/>
      <c r="SHD276" s="14"/>
      <c r="SHE276" s="14"/>
      <c r="SHF276" s="14"/>
      <c r="SHG276" s="16"/>
      <c r="SHH276" s="15"/>
      <c r="SHI276" s="11"/>
      <c r="SHJ276" s="14"/>
      <c r="SHK276" s="14"/>
      <c r="SHL276" s="26"/>
      <c r="SHM276" s="14"/>
      <c r="SHN276" s="14"/>
      <c r="SHO276" s="14"/>
      <c r="SHP276" s="16"/>
      <c r="SHQ276" s="15"/>
      <c r="SHR276" s="11"/>
      <c r="SHS276" s="14"/>
      <c r="SHT276" s="14"/>
      <c r="SHU276" s="26"/>
      <c r="SHV276" s="14"/>
      <c r="SHW276" s="14"/>
      <c r="SHX276" s="14"/>
      <c r="SHY276" s="16"/>
      <c r="SHZ276" s="15"/>
      <c r="SIA276" s="11"/>
      <c r="SIB276" s="14"/>
      <c r="SIC276" s="14"/>
      <c r="SID276" s="26"/>
      <c r="SIE276" s="14"/>
      <c r="SIF276" s="14"/>
      <c r="SIG276" s="14"/>
      <c r="SIH276" s="16"/>
      <c r="SII276" s="15"/>
      <c r="SIJ276" s="11"/>
      <c r="SIK276" s="14"/>
      <c r="SIL276" s="14"/>
      <c r="SIM276" s="26"/>
      <c r="SIN276" s="14"/>
      <c r="SIO276" s="14"/>
      <c r="SIP276" s="14"/>
      <c r="SIQ276" s="16"/>
      <c r="SIR276" s="15"/>
      <c r="SIS276" s="11"/>
      <c r="SIT276" s="14"/>
      <c r="SIU276" s="14"/>
      <c r="SIV276" s="26"/>
      <c r="SIW276" s="14"/>
      <c r="SIX276" s="14"/>
      <c r="SIY276" s="14"/>
      <c r="SIZ276" s="16"/>
      <c r="SJA276" s="15"/>
      <c r="SJB276" s="11"/>
      <c r="SJC276" s="14"/>
      <c r="SJD276" s="14"/>
      <c r="SJE276" s="26"/>
      <c r="SJF276" s="14"/>
      <c r="SJG276" s="14"/>
      <c r="SJH276" s="14"/>
      <c r="SJI276" s="16"/>
      <c r="SJJ276" s="15"/>
      <c r="SJK276" s="11"/>
      <c r="SJL276" s="14"/>
      <c r="SJM276" s="14"/>
      <c r="SJN276" s="26"/>
      <c r="SJO276" s="14"/>
      <c r="SJP276" s="14"/>
      <c r="SJQ276" s="14"/>
      <c r="SJR276" s="16"/>
      <c r="SJS276" s="15"/>
      <c r="SJT276" s="11"/>
      <c r="SJU276" s="14"/>
      <c r="SJV276" s="14"/>
      <c r="SJW276" s="26"/>
      <c r="SJX276" s="14"/>
      <c r="SJY276" s="14"/>
      <c r="SJZ276" s="14"/>
      <c r="SKA276" s="16"/>
      <c r="SKB276" s="15"/>
      <c r="SKC276" s="11"/>
      <c r="SKD276" s="14"/>
      <c r="SKE276" s="14"/>
      <c r="SKF276" s="26"/>
      <c r="SKG276" s="14"/>
      <c r="SKH276" s="14"/>
      <c r="SKI276" s="14"/>
      <c r="SKJ276" s="16"/>
      <c r="SKK276" s="15"/>
      <c r="SKL276" s="11"/>
      <c r="SKM276" s="14"/>
      <c r="SKN276" s="14"/>
      <c r="SKO276" s="26"/>
      <c r="SKP276" s="14"/>
      <c r="SKQ276" s="14"/>
      <c r="SKR276" s="14"/>
      <c r="SKS276" s="16"/>
      <c r="SKT276" s="15"/>
      <c r="SKU276" s="11"/>
      <c r="SKV276" s="14"/>
      <c r="SKW276" s="14"/>
      <c r="SKX276" s="26"/>
      <c r="SKY276" s="14"/>
      <c r="SKZ276" s="14"/>
      <c r="SLA276" s="14"/>
      <c r="SLB276" s="16"/>
      <c r="SLC276" s="15"/>
      <c r="SLD276" s="11"/>
      <c r="SLE276" s="14"/>
      <c r="SLF276" s="14"/>
      <c r="SLG276" s="26"/>
      <c r="SLH276" s="14"/>
      <c r="SLI276" s="14"/>
      <c r="SLJ276" s="14"/>
      <c r="SLK276" s="16"/>
      <c r="SLL276" s="15"/>
      <c r="SLM276" s="11"/>
      <c r="SLN276" s="14"/>
      <c r="SLO276" s="14"/>
      <c r="SLP276" s="26"/>
      <c r="SLQ276" s="14"/>
      <c r="SLR276" s="14"/>
      <c r="SLS276" s="14"/>
      <c r="SLT276" s="16"/>
      <c r="SLU276" s="15"/>
      <c r="SLV276" s="11"/>
      <c r="SLW276" s="14"/>
      <c r="SLX276" s="14"/>
      <c r="SLY276" s="26"/>
      <c r="SLZ276" s="14"/>
      <c r="SMA276" s="14"/>
      <c r="SMB276" s="14"/>
      <c r="SMC276" s="16"/>
      <c r="SMD276" s="15"/>
      <c r="SME276" s="11"/>
      <c r="SMF276" s="14"/>
      <c r="SMG276" s="14"/>
      <c r="SMH276" s="26"/>
      <c r="SMI276" s="14"/>
      <c r="SMJ276" s="14"/>
      <c r="SMK276" s="14"/>
      <c r="SML276" s="16"/>
      <c r="SMM276" s="15"/>
      <c r="SMN276" s="11"/>
      <c r="SMO276" s="14"/>
      <c r="SMP276" s="14"/>
      <c r="SMQ276" s="26"/>
      <c r="SMR276" s="14"/>
      <c r="SMS276" s="14"/>
      <c r="SMT276" s="14"/>
      <c r="SMU276" s="16"/>
      <c r="SMV276" s="15"/>
      <c r="SMW276" s="11"/>
      <c r="SMX276" s="14"/>
      <c r="SMY276" s="14"/>
      <c r="SMZ276" s="26"/>
      <c r="SNA276" s="14"/>
      <c r="SNB276" s="14"/>
      <c r="SNC276" s="14"/>
      <c r="SND276" s="16"/>
      <c r="SNE276" s="15"/>
      <c r="SNF276" s="11"/>
      <c r="SNG276" s="14"/>
      <c r="SNH276" s="14"/>
      <c r="SNI276" s="26"/>
      <c r="SNJ276" s="14"/>
      <c r="SNK276" s="14"/>
      <c r="SNL276" s="14"/>
      <c r="SNM276" s="16"/>
      <c r="SNN276" s="15"/>
      <c r="SNO276" s="11"/>
      <c r="SNP276" s="14"/>
      <c r="SNQ276" s="14"/>
      <c r="SNR276" s="26"/>
      <c r="SNS276" s="14"/>
      <c r="SNT276" s="14"/>
      <c r="SNU276" s="14"/>
      <c r="SNV276" s="16"/>
      <c r="SNW276" s="15"/>
      <c r="SNX276" s="11"/>
      <c r="SNY276" s="14"/>
      <c r="SNZ276" s="14"/>
      <c r="SOA276" s="26"/>
      <c r="SOB276" s="14"/>
      <c r="SOC276" s="14"/>
      <c r="SOD276" s="14"/>
      <c r="SOE276" s="16"/>
      <c r="SOF276" s="15"/>
      <c r="SOG276" s="11"/>
      <c r="SOH276" s="14"/>
      <c r="SOI276" s="14"/>
      <c r="SOJ276" s="26"/>
      <c r="SOK276" s="14"/>
      <c r="SOL276" s="14"/>
      <c r="SOM276" s="14"/>
      <c r="SON276" s="16"/>
      <c r="SOO276" s="15"/>
      <c r="SOP276" s="11"/>
      <c r="SOQ276" s="14"/>
      <c r="SOR276" s="14"/>
      <c r="SOS276" s="26"/>
      <c r="SOT276" s="14"/>
      <c r="SOU276" s="14"/>
      <c r="SOV276" s="14"/>
      <c r="SOW276" s="16"/>
      <c r="SOX276" s="15"/>
      <c r="SOY276" s="11"/>
      <c r="SOZ276" s="14"/>
      <c r="SPA276" s="14"/>
      <c r="SPB276" s="26"/>
      <c r="SPC276" s="14"/>
      <c r="SPD276" s="14"/>
      <c r="SPE276" s="14"/>
      <c r="SPF276" s="16"/>
      <c r="SPG276" s="15"/>
      <c r="SPH276" s="11"/>
      <c r="SPI276" s="14"/>
      <c r="SPJ276" s="14"/>
      <c r="SPK276" s="26"/>
      <c r="SPL276" s="14"/>
      <c r="SPM276" s="14"/>
      <c r="SPN276" s="14"/>
      <c r="SPO276" s="16"/>
      <c r="SPP276" s="15"/>
      <c r="SPQ276" s="11"/>
      <c r="SPR276" s="14"/>
      <c r="SPS276" s="14"/>
      <c r="SPT276" s="26"/>
      <c r="SPU276" s="14"/>
      <c r="SPV276" s="14"/>
      <c r="SPW276" s="14"/>
      <c r="SPX276" s="16"/>
      <c r="SPY276" s="15"/>
      <c r="SPZ276" s="11"/>
      <c r="SQA276" s="14"/>
      <c r="SQB276" s="14"/>
      <c r="SQC276" s="26"/>
      <c r="SQD276" s="14"/>
      <c r="SQE276" s="14"/>
      <c r="SQF276" s="14"/>
      <c r="SQG276" s="16"/>
      <c r="SQH276" s="15"/>
      <c r="SQI276" s="11"/>
      <c r="SQJ276" s="14"/>
      <c r="SQK276" s="14"/>
      <c r="SQL276" s="26"/>
      <c r="SQM276" s="14"/>
      <c r="SQN276" s="14"/>
      <c r="SQO276" s="14"/>
      <c r="SQP276" s="16"/>
      <c r="SQQ276" s="15"/>
      <c r="SQR276" s="11"/>
      <c r="SQS276" s="14"/>
      <c r="SQT276" s="14"/>
      <c r="SQU276" s="26"/>
      <c r="SQV276" s="14"/>
      <c r="SQW276" s="14"/>
      <c r="SQX276" s="14"/>
      <c r="SQY276" s="16"/>
      <c r="SQZ276" s="15"/>
      <c r="SRA276" s="11"/>
      <c r="SRB276" s="14"/>
      <c r="SRC276" s="14"/>
      <c r="SRD276" s="26"/>
      <c r="SRE276" s="14"/>
      <c r="SRF276" s="14"/>
      <c r="SRG276" s="14"/>
      <c r="SRH276" s="16"/>
      <c r="SRI276" s="15"/>
      <c r="SRJ276" s="11"/>
      <c r="SRK276" s="14"/>
      <c r="SRL276" s="14"/>
      <c r="SRM276" s="26"/>
      <c r="SRN276" s="14"/>
      <c r="SRO276" s="14"/>
      <c r="SRP276" s="14"/>
      <c r="SRQ276" s="16"/>
      <c r="SRR276" s="15"/>
      <c r="SRS276" s="11"/>
      <c r="SRT276" s="14"/>
      <c r="SRU276" s="14"/>
      <c r="SRV276" s="26"/>
      <c r="SRW276" s="14"/>
      <c r="SRX276" s="14"/>
      <c r="SRY276" s="14"/>
      <c r="SRZ276" s="16"/>
      <c r="SSA276" s="15"/>
      <c r="SSB276" s="11"/>
      <c r="SSC276" s="14"/>
      <c r="SSD276" s="14"/>
      <c r="SSE276" s="26"/>
      <c r="SSF276" s="14"/>
      <c r="SSG276" s="14"/>
      <c r="SSH276" s="14"/>
      <c r="SSI276" s="16"/>
      <c r="SSJ276" s="15"/>
      <c r="SSK276" s="11"/>
      <c r="SSL276" s="14"/>
      <c r="SSM276" s="14"/>
      <c r="SSN276" s="26"/>
      <c r="SSO276" s="14"/>
      <c r="SSP276" s="14"/>
      <c r="SSQ276" s="14"/>
      <c r="SSR276" s="16"/>
      <c r="SSS276" s="15"/>
      <c r="SST276" s="11"/>
      <c r="SSU276" s="14"/>
      <c r="SSV276" s="14"/>
      <c r="SSW276" s="26"/>
      <c r="SSX276" s="14"/>
      <c r="SSY276" s="14"/>
      <c r="SSZ276" s="14"/>
      <c r="STA276" s="16"/>
      <c r="STB276" s="15"/>
      <c r="STC276" s="11"/>
      <c r="STD276" s="14"/>
      <c r="STE276" s="14"/>
      <c r="STF276" s="26"/>
      <c r="STG276" s="14"/>
      <c r="STH276" s="14"/>
      <c r="STI276" s="14"/>
      <c r="STJ276" s="16"/>
      <c r="STK276" s="15"/>
      <c r="STL276" s="11"/>
      <c r="STM276" s="14"/>
      <c r="STN276" s="14"/>
      <c r="STO276" s="26"/>
      <c r="STP276" s="14"/>
      <c r="STQ276" s="14"/>
      <c r="STR276" s="14"/>
      <c r="STS276" s="16"/>
      <c r="STT276" s="15"/>
      <c r="STU276" s="11"/>
      <c r="STV276" s="14"/>
      <c r="STW276" s="14"/>
      <c r="STX276" s="26"/>
      <c r="STY276" s="14"/>
      <c r="STZ276" s="14"/>
      <c r="SUA276" s="14"/>
      <c r="SUB276" s="16"/>
      <c r="SUC276" s="15"/>
      <c r="SUD276" s="11"/>
      <c r="SUE276" s="14"/>
      <c r="SUF276" s="14"/>
      <c r="SUG276" s="26"/>
      <c r="SUH276" s="14"/>
      <c r="SUI276" s="14"/>
      <c r="SUJ276" s="14"/>
      <c r="SUK276" s="16"/>
      <c r="SUL276" s="15"/>
      <c r="SUM276" s="11"/>
      <c r="SUN276" s="14"/>
      <c r="SUO276" s="14"/>
      <c r="SUP276" s="26"/>
      <c r="SUQ276" s="14"/>
      <c r="SUR276" s="14"/>
      <c r="SUS276" s="14"/>
      <c r="SUT276" s="16"/>
      <c r="SUU276" s="15"/>
      <c r="SUV276" s="11"/>
      <c r="SUW276" s="14"/>
      <c r="SUX276" s="14"/>
      <c r="SUY276" s="26"/>
      <c r="SUZ276" s="14"/>
      <c r="SVA276" s="14"/>
      <c r="SVB276" s="14"/>
      <c r="SVC276" s="16"/>
      <c r="SVD276" s="15"/>
      <c r="SVE276" s="11"/>
      <c r="SVF276" s="14"/>
      <c r="SVG276" s="14"/>
      <c r="SVH276" s="26"/>
      <c r="SVI276" s="14"/>
      <c r="SVJ276" s="14"/>
      <c r="SVK276" s="14"/>
      <c r="SVL276" s="16"/>
      <c r="SVM276" s="15"/>
      <c r="SVN276" s="11"/>
      <c r="SVO276" s="14"/>
      <c r="SVP276" s="14"/>
      <c r="SVQ276" s="26"/>
      <c r="SVR276" s="14"/>
      <c r="SVS276" s="14"/>
      <c r="SVT276" s="14"/>
      <c r="SVU276" s="16"/>
      <c r="SVV276" s="15"/>
      <c r="SVW276" s="11"/>
      <c r="SVX276" s="14"/>
      <c r="SVY276" s="14"/>
      <c r="SVZ276" s="26"/>
      <c r="SWA276" s="14"/>
      <c r="SWB276" s="14"/>
      <c r="SWC276" s="14"/>
      <c r="SWD276" s="16"/>
      <c r="SWE276" s="15"/>
      <c r="SWF276" s="11"/>
      <c r="SWG276" s="14"/>
      <c r="SWH276" s="14"/>
      <c r="SWI276" s="26"/>
      <c r="SWJ276" s="14"/>
      <c r="SWK276" s="14"/>
      <c r="SWL276" s="14"/>
      <c r="SWM276" s="16"/>
      <c r="SWN276" s="15"/>
      <c r="SWO276" s="11"/>
      <c r="SWP276" s="14"/>
      <c r="SWQ276" s="14"/>
      <c r="SWR276" s="26"/>
      <c r="SWS276" s="14"/>
      <c r="SWT276" s="14"/>
      <c r="SWU276" s="14"/>
      <c r="SWV276" s="16"/>
      <c r="SWW276" s="15"/>
      <c r="SWX276" s="11"/>
      <c r="SWY276" s="14"/>
      <c r="SWZ276" s="14"/>
      <c r="SXA276" s="26"/>
      <c r="SXB276" s="14"/>
      <c r="SXC276" s="14"/>
      <c r="SXD276" s="14"/>
      <c r="SXE276" s="16"/>
      <c r="SXF276" s="15"/>
      <c r="SXG276" s="11"/>
      <c r="SXH276" s="14"/>
      <c r="SXI276" s="14"/>
      <c r="SXJ276" s="26"/>
      <c r="SXK276" s="14"/>
      <c r="SXL276" s="14"/>
      <c r="SXM276" s="14"/>
      <c r="SXN276" s="16"/>
      <c r="SXO276" s="15"/>
      <c r="SXP276" s="11"/>
      <c r="SXQ276" s="14"/>
      <c r="SXR276" s="14"/>
      <c r="SXS276" s="26"/>
      <c r="SXT276" s="14"/>
      <c r="SXU276" s="14"/>
      <c r="SXV276" s="14"/>
      <c r="SXW276" s="16"/>
      <c r="SXX276" s="15"/>
      <c r="SXY276" s="11"/>
      <c r="SXZ276" s="14"/>
      <c r="SYA276" s="14"/>
      <c r="SYB276" s="26"/>
      <c r="SYC276" s="14"/>
      <c r="SYD276" s="14"/>
      <c r="SYE276" s="14"/>
      <c r="SYF276" s="16"/>
      <c r="SYG276" s="15"/>
      <c r="SYH276" s="11"/>
      <c r="SYI276" s="14"/>
      <c r="SYJ276" s="14"/>
      <c r="SYK276" s="26"/>
      <c r="SYL276" s="14"/>
      <c r="SYM276" s="14"/>
      <c r="SYN276" s="14"/>
      <c r="SYO276" s="16"/>
      <c r="SYP276" s="15"/>
      <c r="SYQ276" s="11"/>
      <c r="SYR276" s="14"/>
      <c r="SYS276" s="14"/>
      <c r="SYT276" s="26"/>
      <c r="SYU276" s="14"/>
      <c r="SYV276" s="14"/>
      <c r="SYW276" s="14"/>
      <c r="SYX276" s="16"/>
      <c r="SYY276" s="15"/>
      <c r="SYZ276" s="11"/>
      <c r="SZA276" s="14"/>
      <c r="SZB276" s="14"/>
      <c r="SZC276" s="26"/>
      <c r="SZD276" s="14"/>
      <c r="SZE276" s="14"/>
      <c r="SZF276" s="14"/>
      <c r="SZG276" s="16"/>
      <c r="SZH276" s="15"/>
      <c r="SZI276" s="11"/>
      <c r="SZJ276" s="14"/>
      <c r="SZK276" s="14"/>
      <c r="SZL276" s="26"/>
      <c r="SZM276" s="14"/>
      <c r="SZN276" s="14"/>
      <c r="SZO276" s="14"/>
      <c r="SZP276" s="16"/>
      <c r="SZQ276" s="15"/>
      <c r="SZR276" s="11"/>
      <c r="SZS276" s="14"/>
      <c r="SZT276" s="14"/>
      <c r="SZU276" s="26"/>
      <c r="SZV276" s="14"/>
      <c r="SZW276" s="14"/>
      <c r="SZX276" s="14"/>
      <c r="SZY276" s="16"/>
      <c r="SZZ276" s="15"/>
      <c r="TAA276" s="11"/>
      <c r="TAB276" s="14"/>
      <c r="TAC276" s="14"/>
      <c r="TAD276" s="26"/>
      <c r="TAE276" s="14"/>
      <c r="TAF276" s="14"/>
      <c r="TAG276" s="14"/>
      <c r="TAH276" s="16"/>
      <c r="TAI276" s="15"/>
      <c r="TAJ276" s="11"/>
      <c r="TAK276" s="14"/>
      <c r="TAL276" s="14"/>
      <c r="TAM276" s="26"/>
      <c r="TAN276" s="14"/>
      <c r="TAO276" s="14"/>
      <c r="TAP276" s="14"/>
      <c r="TAQ276" s="16"/>
      <c r="TAR276" s="15"/>
      <c r="TAS276" s="11"/>
      <c r="TAT276" s="14"/>
      <c r="TAU276" s="14"/>
      <c r="TAV276" s="26"/>
      <c r="TAW276" s="14"/>
      <c r="TAX276" s="14"/>
      <c r="TAY276" s="14"/>
      <c r="TAZ276" s="16"/>
      <c r="TBA276" s="15"/>
      <c r="TBB276" s="11"/>
      <c r="TBC276" s="14"/>
      <c r="TBD276" s="14"/>
      <c r="TBE276" s="26"/>
      <c r="TBF276" s="14"/>
      <c r="TBG276" s="14"/>
      <c r="TBH276" s="14"/>
      <c r="TBI276" s="16"/>
      <c r="TBJ276" s="15"/>
      <c r="TBK276" s="11"/>
      <c r="TBL276" s="14"/>
      <c r="TBM276" s="14"/>
      <c r="TBN276" s="26"/>
      <c r="TBO276" s="14"/>
      <c r="TBP276" s="14"/>
      <c r="TBQ276" s="14"/>
      <c r="TBR276" s="16"/>
      <c r="TBS276" s="15"/>
      <c r="TBT276" s="11"/>
      <c r="TBU276" s="14"/>
      <c r="TBV276" s="14"/>
      <c r="TBW276" s="26"/>
      <c r="TBX276" s="14"/>
      <c r="TBY276" s="14"/>
      <c r="TBZ276" s="14"/>
      <c r="TCA276" s="16"/>
      <c r="TCB276" s="15"/>
      <c r="TCC276" s="11"/>
      <c r="TCD276" s="14"/>
      <c r="TCE276" s="14"/>
      <c r="TCF276" s="26"/>
      <c r="TCG276" s="14"/>
      <c r="TCH276" s="14"/>
      <c r="TCI276" s="14"/>
      <c r="TCJ276" s="16"/>
      <c r="TCK276" s="15"/>
      <c r="TCL276" s="11"/>
      <c r="TCM276" s="14"/>
      <c r="TCN276" s="14"/>
      <c r="TCO276" s="26"/>
      <c r="TCP276" s="14"/>
      <c r="TCQ276" s="14"/>
      <c r="TCR276" s="14"/>
      <c r="TCS276" s="16"/>
      <c r="TCT276" s="15"/>
      <c r="TCU276" s="11"/>
      <c r="TCV276" s="14"/>
      <c r="TCW276" s="14"/>
      <c r="TCX276" s="26"/>
      <c r="TCY276" s="14"/>
      <c r="TCZ276" s="14"/>
      <c r="TDA276" s="14"/>
      <c r="TDB276" s="16"/>
      <c r="TDC276" s="15"/>
      <c r="TDD276" s="11"/>
      <c r="TDE276" s="14"/>
      <c r="TDF276" s="14"/>
      <c r="TDG276" s="26"/>
      <c r="TDH276" s="14"/>
      <c r="TDI276" s="14"/>
      <c r="TDJ276" s="14"/>
      <c r="TDK276" s="16"/>
      <c r="TDL276" s="15"/>
      <c r="TDM276" s="11"/>
      <c r="TDN276" s="14"/>
      <c r="TDO276" s="14"/>
      <c r="TDP276" s="26"/>
      <c r="TDQ276" s="14"/>
      <c r="TDR276" s="14"/>
      <c r="TDS276" s="14"/>
      <c r="TDT276" s="16"/>
      <c r="TDU276" s="15"/>
      <c r="TDV276" s="11"/>
      <c r="TDW276" s="14"/>
      <c r="TDX276" s="14"/>
      <c r="TDY276" s="26"/>
      <c r="TDZ276" s="14"/>
      <c r="TEA276" s="14"/>
      <c r="TEB276" s="14"/>
      <c r="TEC276" s="16"/>
      <c r="TED276" s="15"/>
      <c r="TEE276" s="11"/>
      <c r="TEF276" s="14"/>
      <c r="TEG276" s="14"/>
      <c r="TEH276" s="26"/>
      <c r="TEI276" s="14"/>
      <c r="TEJ276" s="14"/>
      <c r="TEK276" s="14"/>
      <c r="TEL276" s="16"/>
      <c r="TEM276" s="15"/>
      <c r="TEN276" s="11"/>
      <c r="TEO276" s="14"/>
      <c r="TEP276" s="14"/>
      <c r="TEQ276" s="26"/>
      <c r="TER276" s="14"/>
      <c r="TES276" s="14"/>
      <c r="TET276" s="14"/>
      <c r="TEU276" s="16"/>
      <c r="TEV276" s="15"/>
      <c r="TEW276" s="11"/>
      <c r="TEX276" s="14"/>
      <c r="TEY276" s="14"/>
      <c r="TEZ276" s="26"/>
      <c r="TFA276" s="14"/>
      <c r="TFB276" s="14"/>
      <c r="TFC276" s="14"/>
      <c r="TFD276" s="16"/>
      <c r="TFE276" s="15"/>
      <c r="TFF276" s="11"/>
      <c r="TFG276" s="14"/>
      <c r="TFH276" s="14"/>
      <c r="TFI276" s="26"/>
      <c r="TFJ276" s="14"/>
      <c r="TFK276" s="14"/>
      <c r="TFL276" s="14"/>
      <c r="TFM276" s="16"/>
      <c r="TFN276" s="15"/>
      <c r="TFO276" s="11"/>
      <c r="TFP276" s="14"/>
      <c r="TFQ276" s="14"/>
      <c r="TFR276" s="26"/>
      <c r="TFS276" s="14"/>
      <c r="TFT276" s="14"/>
      <c r="TFU276" s="14"/>
      <c r="TFV276" s="16"/>
      <c r="TFW276" s="15"/>
      <c r="TFX276" s="11"/>
      <c r="TFY276" s="14"/>
      <c r="TFZ276" s="14"/>
      <c r="TGA276" s="26"/>
      <c r="TGB276" s="14"/>
      <c r="TGC276" s="14"/>
      <c r="TGD276" s="14"/>
      <c r="TGE276" s="16"/>
      <c r="TGF276" s="15"/>
      <c r="TGG276" s="11"/>
      <c r="TGH276" s="14"/>
      <c r="TGI276" s="14"/>
      <c r="TGJ276" s="26"/>
      <c r="TGK276" s="14"/>
      <c r="TGL276" s="14"/>
      <c r="TGM276" s="14"/>
      <c r="TGN276" s="16"/>
      <c r="TGO276" s="15"/>
      <c r="TGP276" s="11"/>
      <c r="TGQ276" s="14"/>
      <c r="TGR276" s="14"/>
      <c r="TGS276" s="26"/>
      <c r="TGT276" s="14"/>
      <c r="TGU276" s="14"/>
      <c r="TGV276" s="14"/>
      <c r="TGW276" s="16"/>
      <c r="TGX276" s="15"/>
      <c r="TGY276" s="11"/>
      <c r="TGZ276" s="14"/>
      <c r="THA276" s="14"/>
      <c r="THB276" s="26"/>
      <c r="THC276" s="14"/>
      <c r="THD276" s="14"/>
      <c r="THE276" s="14"/>
      <c r="THF276" s="16"/>
      <c r="THG276" s="15"/>
      <c r="THH276" s="11"/>
      <c r="THI276" s="14"/>
      <c r="THJ276" s="14"/>
      <c r="THK276" s="26"/>
      <c r="THL276" s="14"/>
      <c r="THM276" s="14"/>
      <c r="THN276" s="14"/>
      <c r="THO276" s="16"/>
      <c r="THP276" s="15"/>
      <c r="THQ276" s="11"/>
      <c r="THR276" s="14"/>
      <c r="THS276" s="14"/>
      <c r="THT276" s="26"/>
      <c r="THU276" s="14"/>
      <c r="THV276" s="14"/>
      <c r="THW276" s="14"/>
      <c r="THX276" s="16"/>
      <c r="THY276" s="15"/>
      <c r="THZ276" s="11"/>
      <c r="TIA276" s="14"/>
      <c r="TIB276" s="14"/>
      <c r="TIC276" s="26"/>
      <c r="TID276" s="14"/>
      <c r="TIE276" s="14"/>
      <c r="TIF276" s="14"/>
      <c r="TIG276" s="16"/>
      <c r="TIH276" s="15"/>
      <c r="TII276" s="11"/>
      <c r="TIJ276" s="14"/>
      <c r="TIK276" s="14"/>
      <c r="TIL276" s="26"/>
      <c r="TIM276" s="14"/>
      <c r="TIN276" s="14"/>
      <c r="TIO276" s="14"/>
      <c r="TIP276" s="16"/>
      <c r="TIQ276" s="15"/>
      <c r="TIR276" s="11"/>
      <c r="TIS276" s="14"/>
      <c r="TIT276" s="14"/>
      <c r="TIU276" s="26"/>
      <c r="TIV276" s="14"/>
      <c r="TIW276" s="14"/>
      <c r="TIX276" s="14"/>
      <c r="TIY276" s="16"/>
      <c r="TIZ276" s="15"/>
      <c r="TJA276" s="11"/>
      <c r="TJB276" s="14"/>
      <c r="TJC276" s="14"/>
      <c r="TJD276" s="26"/>
      <c r="TJE276" s="14"/>
      <c r="TJF276" s="14"/>
      <c r="TJG276" s="14"/>
      <c r="TJH276" s="16"/>
      <c r="TJI276" s="15"/>
      <c r="TJJ276" s="11"/>
      <c r="TJK276" s="14"/>
      <c r="TJL276" s="14"/>
      <c r="TJM276" s="26"/>
      <c r="TJN276" s="14"/>
      <c r="TJO276" s="14"/>
      <c r="TJP276" s="14"/>
      <c r="TJQ276" s="16"/>
      <c r="TJR276" s="15"/>
      <c r="TJS276" s="11"/>
      <c r="TJT276" s="14"/>
      <c r="TJU276" s="14"/>
      <c r="TJV276" s="26"/>
      <c r="TJW276" s="14"/>
      <c r="TJX276" s="14"/>
      <c r="TJY276" s="14"/>
      <c r="TJZ276" s="16"/>
      <c r="TKA276" s="15"/>
      <c r="TKB276" s="11"/>
      <c r="TKC276" s="14"/>
      <c r="TKD276" s="14"/>
      <c r="TKE276" s="26"/>
      <c r="TKF276" s="14"/>
      <c r="TKG276" s="14"/>
      <c r="TKH276" s="14"/>
      <c r="TKI276" s="16"/>
      <c r="TKJ276" s="15"/>
      <c r="TKK276" s="11"/>
      <c r="TKL276" s="14"/>
      <c r="TKM276" s="14"/>
      <c r="TKN276" s="26"/>
      <c r="TKO276" s="14"/>
      <c r="TKP276" s="14"/>
      <c r="TKQ276" s="14"/>
      <c r="TKR276" s="16"/>
      <c r="TKS276" s="15"/>
      <c r="TKT276" s="11"/>
      <c r="TKU276" s="14"/>
      <c r="TKV276" s="14"/>
      <c r="TKW276" s="26"/>
      <c r="TKX276" s="14"/>
      <c r="TKY276" s="14"/>
      <c r="TKZ276" s="14"/>
      <c r="TLA276" s="16"/>
      <c r="TLB276" s="15"/>
      <c r="TLC276" s="11"/>
      <c r="TLD276" s="14"/>
      <c r="TLE276" s="14"/>
      <c r="TLF276" s="26"/>
      <c r="TLG276" s="14"/>
      <c r="TLH276" s="14"/>
      <c r="TLI276" s="14"/>
      <c r="TLJ276" s="16"/>
      <c r="TLK276" s="15"/>
      <c r="TLL276" s="11"/>
      <c r="TLM276" s="14"/>
      <c r="TLN276" s="14"/>
      <c r="TLO276" s="26"/>
      <c r="TLP276" s="14"/>
      <c r="TLQ276" s="14"/>
      <c r="TLR276" s="14"/>
      <c r="TLS276" s="16"/>
      <c r="TLT276" s="15"/>
      <c r="TLU276" s="11"/>
      <c r="TLV276" s="14"/>
      <c r="TLW276" s="14"/>
      <c r="TLX276" s="26"/>
      <c r="TLY276" s="14"/>
      <c r="TLZ276" s="14"/>
      <c r="TMA276" s="14"/>
      <c r="TMB276" s="16"/>
      <c r="TMC276" s="15"/>
      <c r="TMD276" s="11"/>
      <c r="TME276" s="14"/>
      <c r="TMF276" s="14"/>
      <c r="TMG276" s="26"/>
      <c r="TMH276" s="14"/>
      <c r="TMI276" s="14"/>
      <c r="TMJ276" s="14"/>
      <c r="TMK276" s="16"/>
      <c r="TML276" s="15"/>
      <c r="TMM276" s="11"/>
      <c r="TMN276" s="14"/>
      <c r="TMO276" s="14"/>
      <c r="TMP276" s="26"/>
      <c r="TMQ276" s="14"/>
      <c r="TMR276" s="14"/>
      <c r="TMS276" s="14"/>
      <c r="TMT276" s="16"/>
      <c r="TMU276" s="15"/>
      <c r="TMV276" s="11"/>
      <c r="TMW276" s="14"/>
      <c r="TMX276" s="14"/>
      <c r="TMY276" s="26"/>
      <c r="TMZ276" s="14"/>
      <c r="TNA276" s="14"/>
      <c r="TNB276" s="14"/>
      <c r="TNC276" s="16"/>
      <c r="TND276" s="15"/>
      <c r="TNE276" s="11"/>
      <c r="TNF276" s="14"/>
      <c r="TNG276" s="14"/>
      <c r="TNH276" s="26"/>
      <c r="TNI276" s="14"/>
      <c r="TNJ276" s="14"/>
      <c r="TNK276" s="14"/>
      <c r="TNL276" s="16"/>
      <c r="TNM276" s="15"/>
      <c r="TNN276" s="11"/>
      <c r="TNO276" s="14"/>
      <c r="TNP276" s="14"/>
      <c r="TNQ276" s="26"/>
      <c r="TNR276" s="14"/>
      <c r="TNS276" s="14"/>
      <c r="TNT276" s="14"/>
      <c r="TNU276" s="16"/>
      <c r="TNV276" s="15"/>
      <c r="TNW276" s="11"/>
      <c r="TNX276" s="14"/>
      <c r="TNY276" s="14"/>
      <c r="TNZ276" s="26"/>
      <c r="TOA276" s="14"/>
      <c r="TOB276" s="14"/>
      <c r="TOC276" s="14"/>
      <c r="TOD276" s="16"/>
      <c r="TOE276" s="15"/>
      <c r="TOF276" s="11"/>
      <c r="TOG276" s="14"/>
      <c r="TOH276" s="14"/>
      <c r="TOI276" s="26"/>
      <c r="TOJ276" s="14"/>
      <c r="TOK276" s="14"/>
      <c r="TOL276" s="14"/>
      <c r="TOM276" s="16"/>
      <c r="TON276" s="15"/>
      <c r="TOO276" s="11"/>
      <c r="TOP276" s="14"/>
      <c r="TOQ276" s="14"/>
      <c r="TOR276" s="26"/>
      <c r="TOS276" s="14"/>
      <c r="TOT276" s="14"/>
      <c r="TOU276" s="14"/>
      <c r="TOV276" s="16"/>
      <c r="TOW276" s="15"/>
      <c r="TOX276" s="11"/>
      <c r="TOY276" s="14"/>
      <c r="TOZ276" s="14"/>
      <c r="TPA276" s="26"/>
      <c r="TPB276" s="14"/>
      <c r="TPC276" s="14"/>
      <c r="TPD276" s="14"/>
      <c r="TPE276" s="16"/>
      <c r="TPF276" s="15"/>
      <c r="TPG276" s="11"/>
      <c r="TPH276" s="14"/>
      <c r="TPI276" s="14"/>
      <c r="TPJ276" s="26"/>
      <c r="TPK276" s="14"/>
      <c r="TPL276" s="14"/>
      <c r="TPM276" s="14"/>
      <c r="TPN276" s="16"/>
      <c r="TPO276" s="15"/>
      <c r="TPP276" s="11"/>
      <c r="TPQ276" s="14"/>
      <c r="TPR276" s="14"/>
      <c r="TPS276" s="26"/>
      <c r="TPT276" s="14"/>
      <c r="TPU276" s="14"/>
      <c r="TPV276" s="14"/>
      <c r="TPW276" s="16"/>
      <c r="TPX276" s="15"/>
      <c r="TPY276" s="11"/>
      <c r="TPZ276" s="14"/>
      <c r="TQA276" s="14"/>
      <c r="TQB276" s="26"/>
      <c r="TQC276" s="14"/>
      <c r="TQD276" s="14"/>
      <c r="TQE276" s="14"/>
      <c r="TQF276" s="16"/>
      <c r="TQG276" s="15"/>
      <c r="TQH276" s="11"/>
      <c r="TQI276" s="14"/>
      <c r="TQJ276" s="14"/>
      <c r="TQK276" s="26"/>
      <c r="TQL276" s="14"/>
      <c r="TQM276" s="14"/>
      <c r="TQN276" s="14"/>
      <c r="TQO276" s="16"/>
      <c r="TQP276" s="15"/>
      <c r="TQQ276" s="11"/>
      <c r="TQR276" s="14"/>
      <c r="TQS276" s="14"/>
      <c r="TQT276" s="26"/>
      <c r="TQU276" s="14"/>
      <c r="TQV276" s="14"/>
      <c r="TQW276" s="14"/>
      <c r="TQX276" s="16"/>
      <c r="TQY276" s="15"/>
      <c r="TQZ276" s="11"/>
      <c r="TRA276" s="14"/>
      <c r="TRB276" s="14"/>
      <c r="TRC276" s="26"/>
      <c r="TRD276" s="14"/>
      <c r="TRE276" s="14"/>
      <c r="TRF276" s="14"/>
      <c r="TRG276" s="16"/>
      <c r="TRH276" s="15"/>
      <c r="TRI276" s="11"/>
      <c r="TRJ276" s="14"/>
      <c r="TRK276" s="14"/>
      <c r="TRL276" s="26"/>
      <c r="TRM276" s="14"/>
      <c r="TRN276" s="14"/>
      <c r="TRO276" s="14"/>
      <c r="TRP276" s="16"/>
      <c r="TRQ276" s="15"/>
      <c r="TRR276" s="11"/>
      <c r="TRS276" s="14"/>
      <c r="TRT276" s="14"/>
      <c r="TRU276" s="26"/>
      <c r="TRV276" s="14"/>
      <c r="TRW276" s="14"/>
      <c r="TRX276" s="14"/>
      <c r="TRY276" s="16"/>
      <c r="TRZ276" s="15"/>
      <c r="TSA276" s="11"/>
      <c r="TSB276" s="14"/>
      <c r="TSC276" s="14"/>
      <c r="TSD276" s="26"/>
      <c r="TSE276" s="14"/>
      <c r="TSF276" s="14"/>
      <c r="TSG276" s="14"/>
      <c r="TSH276" s="16"/>
      <c r="TSI276" s="15"/>
      <c r="TSJ276" s="11"/>
      <c r="TSK276" s="14"/>
      <c r="TSL276" s="14"/>
      <c r="TSM276" s="26"/>
      <c r="TSN276" s="14"/>
      <c r="TSO276" s="14"/>
      <c r="TSP276" s="14"/>
      <c r="TSQ276" s="16"/>
      <c r="TSR276" s="15"/>
      <c r="TSS276" s="11"/>
      <c r="TST276" s="14"/>
      <c r="TSU276" s="14"/>
      <c r="TSV276" s="26"/>
      <c r="TSW276" s="14"/>
      <c r="TSX276" s="14"/>
      <c r="TSY276" s="14"/>
      <c r="TSZ276" s="16"/>
      <c r="TTA276" s="15"/>
      <c r="TTB276" s="11"/>
      <c r="TTC276" s="14"/>
      <c r="TTD276" s="14"/>
      <c r="TTE276" s="26"/>
      <c r="TTF276" s="14"/>
      <c r="TTG276" s="14"/>
      <c r="TTH276" s="14"/>
      <c r="TTI276" s="16"/>
      <c r="TTJ276" s="15"/>
      <c r="TTK276" s="11"/>
      <c r="TTL276" s="14"/>
      <c r="TTM276" s="14"/>
      <c r="TTN276" s="26"/>
      <c r="TTO276" s="14"/>
      <c r="TTP276" s="14"/>
      <c r="TTQ276" s="14"/>
      <c r="TTR276" s="16"/>
      <c r="TTS276" s="15"/>
      <c r="TTT276" s="11"/>
      <c r="TTU276" s="14"/>
      <c r="TTV276" s="14"/>
      <c r="TTW276" s="26"/>
      <c r="TTX276" s="14"/>
      <c r="TTY276" s="14"/>
      <c r="TTZ276" s="14"/>
      <c r="TUA276" s="16"/>
      <c r="TUB276" s="15"/>
      <c r="TUC276" s="11"/>
      <c r="TUD276" s="14"/>
      <c r="TUE276" s="14"/>
      <c r="TUF276" s="26"/>
      <c r="TUG276" s="14"/>
      <c r="TUH276" s="14"/>
      <c r="TUI276" s="14"/>
      <c r="TUJ276" s="16"/>
      <c r="TUK276" s="15"/>
      <c r="TUL276" s="11"/>
      <c r="TUM276" s="14"/>
      <c r="TUN276" s="14"/>
      <c r="TUO276" s="26"/>
      <c r="TUP276" s="14"/>
      <c r="TUQ276" s="14"/>
      <c r="TUR276" s="14"/>
      <c r="TUS276" s="16"/>
      <c r="TUT276" s="15"/>
      <c r="TUU276" s="11"/>
      <c r="TUV276" s="14"/>
      <c r="TUW276" s="14"/>
      <c r="TUX276" s="26"/>
      <c r="TUY276" s="14"/>
      <c r="TUZ276" s="14"/>
      <c r="TVA276" s="14"/>
      <c r="TVB276" s="16"/>
      <c r="TVC276" s="15"/>
      <c r="TVD276" s="11"/>
      <c r="TVE276" s="14"/>
      <c r="TVF276" s="14"/>
      <c r="TVG276" s="26"/>
      <c r="TVH276" s="14"/>
      <c r="TVI276" s="14"/>
      <c r="TVJ276" s="14"/>
      <c r="TVK276" s="16"/>
      <c r="TVL276" s="15"/>
      <c r="TVM276" s="11"/>
      <c r="TVN276" s="14"/>
      <c r="TVO276" s="14"/>
      <c r="TVP276" s="26"/>
      <c r="TVQ276" s="14"/>
      <c r="TVR276" s="14"/>
      <c r="TVS276" s="14"/>
      <c r="TVT276" s="16"/>
      <c r="TVU276" s="15"/>
      <c r="TVV276" s="11"/>
      <c r="TVW276" s="14"/>
      <c r="TVX276" s="14"/>
      <c r="TVY276" s="26"/>
      <c r="TVZ276" s="14"/>
      <c r="TWA276" s="14"/>
      <c r="TWB276" s="14"/>
      <c r="TWC276" s="16"/>
      <c r="TWD276" s="15"/>
      <c r="TWE276" s="11"/>
      <c r="TWF276" s="14"/>
      <c r="TWG276" s="14"/>
      <c r="TWH276" s="26"/>
      <c r="TWI276" s="14"/>
      <c r="TWJ276" s="14"/>
      <c r="TWK276" s="14"/>
      <c r="TWL276" s="16"/>
      <c r="TWM276" s="15"/>
      <c r="TWN276" s="11"/>
      <c r="TWO276" s="14"/>
      <c r="TWP276" s="14"/>
      <c r="TWQ276" s="26"/>
      <c r="TWR276" s="14"/>
      <c r="TWS276" s="14"/>
      <c r="TWT276" s="14"/>
      <c r="TWU276" s="16"/>
      <c r="TWV276" s="15"/>
      <c r="TWW276" s="11"/>
      <c r="TWX276" s="14"/>
      <c r="TWY276" s="14"/>
      <c r="TWZ276" s="26"/>
      <c r="TXA276" s="14"/>
      <c r="TXB276" s="14"/>
      <c r="TXC276" s="14"/>
      <c r="TXD276" s="16"/>
      <c r="TXE276" s="15"/>
      <c r="TXF276" s="11"/>
      <c r="TXG276" s="14"/>
      <c r="TXH276" s="14"/>
      <c r="TXI276" s="26"/>
      <c r="TXJ276" s="14"/>
      <c r="TXK276" s="14"/>
      <c r="TXL276" s="14"/>
      <c r="TXM276" s="16"/>
      <c r="TXN276" s="15"/>
      <c r="TXO276" s="11"/>
      <c r="TXP276" s="14"/>
      <c r="TXQ276" s="14"/>
      <c r="TXR276" s="26"/>
      <c r="TXS276" s="14"/>
      <c r="TXT276" s="14"/>
      <c r="TXU276" s="14"/>
      <c r="TXV276" s="16"/>
      <c r="TXW276" s="15"/>
      <c r="TXX276" s="11"/>
      <c r="TXY276" s="14"/>
      <c r="TXZ276" s="14"/>
      <c r="TYA276" s="26"/>
      <c r="TYB276" s="14"/>
      <c r="TYC276" s="14"/>
      <c r="TYD276" s="14"/>
      <c r="TYE276" s="16"/>
      <c r="TYF276" s="15"/>
      <c r="TYG276" s="11"/>
      <c r="TYH276" s="14"/>
      <c r="TYI276" s="14"/>
      <c r="TYJ276" s="26"/>
      <c r="TYK276" s="14"/>
      <c r="TYL276" s="14"/>
      <c r="TYM276" s="14"/>
      <c r="TYN276" s="16"/>
      <c r="TYO276" s="15"/>
      <c r="TYP276" s="11"/>
      <c r="TYQ276" s="14"/>
      <c r="TYR276" s="14"/>
      <c r="TYS276" s="26"/>
      <c r="TYT276" s="14"/>
      <c r="TYU276" s="14"/>
      <c r="TYV276" s="14"/>
      <c r="TYW276" s="16"/>
      <c r="TYX276" s="15"/>
      <c r="TYY276" s="11"/>
      <c r="TYZ276" s="14"/>
      <c r="TZA276" s="14"/>
      <c r="TZB276" s="26"/>
      <c r="TZC276" s="14"/>
      <c r="TZD276" s="14"/>
      <c r="TZE276" s="14"/>
      <c r="TZF276" s="16"/>
      <c r="TZG276" s="15"/>
      <c r="TZH276" s="11"/>
      <c r="TZI276" s="14"/>
      <c r="TZJ276" s="14"/>
      <c r="TZK276" s="26"/>
      <c r="TZL276" s="14"/>
      <c r="TZM276" s="14"/>
      <c r="TZN276" s="14"/>
      <c r="TZO276" s="16"/>
      <c r="TZP276" s="15"/>
      <c r="TZQ276" s="11"/>
      <c r="TZR276" s="14"/>
      <c r="TZS276" s="14"/>
      <c r="TZT276" s="26"/>
      <c r="TZU276" s="14"/>
      <c r="TZV276" s="14"/>
      <c r="TZW276" s="14"/>
      <c r="TZX276" s="16"/>
      <c r="TZY276" s="15"/>
      <c r="TZZ276" s="11"/>
      <c r="UAA276" s="14"/>
      <c r="UAB276" s="14"/>
      <c r="UAC276" s="26"/>
      <c r="UAD276" s="14"/>
      <c r="UAE276" s="14"/>
      <c r="UAF276" s="14"/>
      <c r="UAG276" s="16"/>
      <c r="UAH276" s="15"/>
      <c r="UAI276" s="11"/>
      <c r="UAJ276" s="14"/>
      <c r="UAK276" s="14"/>
      <c r="UAL276" s="26"/>
      <c r="UAM276" s="14"/>
      <c r="UAN276" s="14"/>
      <c r="UAO276" s="14"/>
      <c r="UAP276" s="16"/>
      <c r="UAQ276" s="15"/>
      <c r="UAR276" s="11"/>
      <c r="UAS276" s="14"/>
      <c r="UAT276" s="14"/>
      <c r="UAU276" s="26"/>
      <c r="UAV276" s="14"/>
      <c r="UAW276" s="14"/>
      <c r="UAX276" s="14"/>
      <c r="UAY276" s="16"/>
      <c r="UAZ276" s="15"/>
      <c r="UBA276" s="11"/>
      <c r="UBB276" s="14"/>
      <c r="UBC276" s="14"/>
      <c r="UBD276" s="26"/>
      <c r="UBE276" s="14"/>
      <c r="UBF276" s="14"/>
      <c r="UBG276" s="14"/>
      <c r="UBH276" s="16"/>
      <c r="UBI276" s="15"/>
      <c r="UBJ276" s="11"/>
      <c r="UBK276" s="14"/>
      <c r="UBL276" s="14"/>
      <c r="UBM276" s="26"/>
      <c r="UBN276" s="14"/>
      <c r="UBO276" s="14"/>
      <c r="UBP276" s="14"/>
      <c r="UBQ276" s="16"/>
      <c r="UBR276" s="15"/>
      <c r="UBS276" s="11"/>
      <c r="UBT276" s="14"/>
      <c r="UBU276" s="14"/>
      <c r="UBV276" s="26"/>
      <c r="UBW276" s="14"/>
      <c r="UBX276" s="14"/>
      <c r="UBY276" s="14"/>
      <c r="UBZ276" s="16"/>
      <c r="UCA276" s="15"/>
      <c r="UCB276" s="11"/>
      <c r="UCC276" s="14"/>
      <c r="UCD276" s="14"/>
      <c r="UCE276" s="26"/>
      <c r="UCF276" s="14"/>
      <c r="UCG276" s="14"/>
      <c r="UCH276" s="14"/>
      <c r="UCI276" s="16"/>
      <c r="UCJ276" s="15"/>
      <c r="UCK276" s="11"/>
      <c r="UCL276" s="14"/>
      <c r="UCM276" s="14"/>
      <c r="UCN276" s="26"/>
      <c r="UCO276" s="14"/>
      <c r="UCP276" s="14"/>
      <c r="UCQ276" s="14"/>
      <c r="UCR276" s="16"/>
      <c r="UCS276" s="15"/>
      <c r="UCT276" s="11"/>
      <c r="UCU276" s="14"/>
      <c r="UCV276" s="14"/>
      <c r="UCW276" s="26"/>
      <c r="UCX276" s="14"/>
      <c r="UCY276" s="14"/>
      <c r="UCZ276" s="14"/>
      <c r="UDA276" s="16"/>
      <c r="UDB276" s="15"/>
      <c r="UDC276" s="11"/>
      <c r="UDD276" s="14"/>
      <c r="UDE276" s="14"/>
      <c r="UDF276" s="26"/>
      <c r="UDG276" s="14"/>
      <c r="UDH276" s="14"/>
      <c r="UDI276" s="14"/>
      <c r="UDJ276" s="16"/>
      <c r="UDK276" s="15"/>
      <c r="UDL276" s="11"/>
      <c r="UDM276" s="14"/>
      <c r="UDN276" s="14"/>
      <c r="UDO276" s="26"/>
      <c r="UDP276" s="14"/>
      <c r="UDQ276" s="14"/>
      <c r="UDR276" s="14"/>
      <c r="UDS276" s="16"/>
      <c r="UDT276" s="15"/>
      <c r="UDU276" s="11"/>
      <c r="UDV276" s="14"/>
      <c r="UDW276" s="14"/>
      <c r="UDX276" s="26"/>
      <c r="UDY276" s="14"/>
      <c r="UDZ276" s="14"/>
      <c r="UEA276" s="14"/>
      <c r="UEB276" s="16"/>
      <c r="UEC276" s="15"/>
      <c r="UED276" s="11"/>
      <c r="UEE276" s="14"/>
      <c r="UEF276" s="14"/>
      <c r="UEG276" s="26"/>
      <c r="UEH276" s="14"/>
      <c r="UEI276" s="14"/>
      <c r="UEJ276" s="14"/>
      <c r="UEK276" s="16"/>
      <c r="UEL276" s="15"/>
      <c r="UEM276" s="11"/>
      <c r="UEN276" s="14"/>
      <c r="UEO276" s="14"/>
      <c r="UEP276" s="26"/>
      <c r="UEQ276" s="14"/>
      <c r="UER276" s="14"/>
      <c r="UES276" s="14"/>
      <c r="UET276" s="16"/>
      <c r="UEU276" s="15"/>
      <c r="UEV276" s="11"/>
      <c r="UEW276" s="14"/>
      <c r="UEX276" s="14"/>
      <c r="UEY276" s="26"/>
      <c r="UEZ276" s="14"/>
      <c r="UFA276" s="14"/>
      <c r="UFB276" s="14"/>
      <c r="UFC276" s="16"/>
      <c r="UFD276" s="15"/>
      <c r="UFE276" s="11"/>
      <c r="UFF276" s="14"/>
      <c r="UFG276" s="14"/>
      <c r="UFH276" s="26"/>
      <c r="UFI276" s="14"/>
      <c r="UFJ276" s="14"/>
      <c r="UFK276" s="14"/>
      <c r="UFL276" s="16"/>
      <c r="UFM276" s="15"/>
      <c r="UFN276" s="11"/>
      <c r="UFO276" s="14"/>
      <c r="UFP276" s="14"/>
      <c r="UFQ276" s="26"/>
      <c r="UFR276" s="14"/>
      <c r="UFS276" s="14"/>
      <c r="UFT276" s="14"/>
      <c r="UFU276" s="16"/>
      <c r="UFV276" s="15"/>
      <c r="UFW276" s="11"/>
      <c r="UFX276" s="14"/>
      <c r="UFY276" s="14"/>
      <c r="UFZ276" s="26"/>
      <c r="UGA276" s="14"/>
      <c r="UGB276" s="14"/>
      <c r="UGC276" s="14"/>
      <c r="UGD276" s="16"/>
      <c r="UGE276" s="15"/>
      <c r="UGF276" s="11"/>
      <c r="UGG276" s="14"/>
      <c r="UGH276" s="14"/>
      <c r="UGI276" s="26"/>
      <c r="UGJ276" s="14"/>
      <c r="UGK276" s="14"/>
      <c r="UGL276" s="14"/>
      <c r="UGM276" s="16"/>
      <c r="UGN276" s="15"/>
      <c r="UGO276" s="11"/>
      <c r="UGP276" s="14"/>
      <c r="UGQ276" s="14"/>
      <c r="UGR276" s="26"/>
      <c r="UGS276" s="14"/>
      <c r="UGT276" s="14"/>
      <c r="UGU276" s="14"/>
      <c r="UGV276" s="16"/>
      <c r="UGW276" s="15"/>
      <c r="UGX276" s="11"/>
      <c r="UGY276" s="14"/>
      <c r="UGZ276" s="14"/>
      <c r="UHA276" s="26"/>
      <c r="UHB276" s="14"/>
      <c r="UHC276" s="14"/>
      <c r="UHD276" s="14"/>
      <c r="UHE276" s="16"/>
      <c r="UHF276" s="15"/>
      <c r="UHG276" s="11"/>
      <c r="UHH276" s="14"/>
      <c r="UHI276" s="14"/>
      <c r="UHJ276" s="26"/>
      <c r="UHK276" s="14"/>
      <c r="UHL276" s="14"/>
      <c r="UHM276" s="14"/>
      <c r="UHN276" s="16"/>
      <c r="UHO276" s="15"/>
      <c r="UHP276" s="11"/>
      <c r="UHQ276" s="14"/>
      <c r="UHR276" s="14"/>
      <c r="UHS276" s="26"/>
      <c r="UHT276" s="14"/>
      <c r="UHU276" s="14"/>
      <c r="UHV276" s="14"/>
      <c r="UHW276" s="16"/>
      <c r="UHX276" s="15"/>
      <c r="UHY276" s="11"/>
      <c r="UHZ276" s="14"/>
      <c r="UIA276" s="14"/>
      <c r="UIB276" s="26"/>
      <c r="UIC276" s="14"/>
      <c r="UID276" s="14"/>
      <c r="UIE276" s="14"/>
      <c r="UIF276" s="16"/>
      <c r="UIG276" s="15"/>
      <c r="UIH276" s="11"/>
      <c r="UII276" s="14"/>
      <c r="UIJ276" s="14"/>
      <c r="UIK276" s="26"/>
      <c r="UIL276" s="14"/>
      <c r="UIM276" s="14"/>
      <c r="UIN276" s="14"/>
      <c r="UIO276" s="16"/>
      <c r="UIP276" s="15"/>
      <c r="UIQ276" s="11"/>
      <c r="UIR276" s="14"/>
      <c r="UIS276" s="14"/>
      <c r="UIT276" s="26"/>
      <c r="UIU276" s="14"/>
      <c r="UIV276" s="14"/>
      <c r="UIW276" s="14"/>
      <c r="UIX276" s="16"/>
      <c r="UIY276" s="15"/>
      <c r="UIZ276" s="11"/>
      <c r="UJA276" s="14"/>
      <c r="UJB276" s="14"/>
      <c r="UJC276" s="26"/>
      <c r="UJD276" s="14"/>
      <c r="UJE276" s="14"/>
      <c r="UJF276" s="14"/>
      <c r="UJG276" s="16"/>
      <c r="UJH276" s="15"/>
      <c r="UJI276" s="11"/>
      <c r="UJJ276" s="14"/>
      <c r="UJK276" s="14"/>
      <c r="UJL276" s="26"/>
      <c r="UJM276" s="14"/>
      <c r="UJN276" s="14"/>
      <c r="UJO276" s="14"/>
      <c r="UJP276" s="16"/>
      <c r="UJQ276" s="15"/>
      <c r="UJR276" s="11"/>
      <c r="UJS276" s="14"/>
      <c r="UJT276" s="14"/>
      <c r="UJU276" s="26"/>
      <c r="UJV276" s="14"/>
      <c r="UJW276" s="14"/>
      <c r="UJX276" s="14"/>
      <c r="UJY276" s="16"/>
      <c r="UJZ276" s="15"/>
      <c r="UKA276" s="11"/>
      <c r="UKB276" s="14"/>
      <c r="UKC276" s="14"/>
      <c r="UKD276" s="26"/>
      <c r="UKE276" s="14"/>
      <c r="UKF276" s="14"/>
      <c r="UKG276" s="14"/>
      <c r="UKH276" s="16"/>
      <c r="UKI276" s="15"/>
      <c r="UKJ276" s="11"/>
      <c r="UKK276" s="14"/>
      <c r="UKL276" s="14"/>
      <c r="UKM276" s="26"/>
      <c r="UKN276" s="14"/>
      <c r="UKO276" s="14"/>
      <c r="UKP276" s="14"/>
      <c r="UKQ276" s="16"/>
      <c r="UKR276" s="15"/>
      <c r="UKS276" s="11"/>
      <c r="UKT276" s="14"/>
      <c r="UKU276" s="14"/>
      <c r="UKV276" s="26"/>
      <c r="UKW276" s="14"/>
      <c r="UKX276" s="14"/>
      <c r="UKY276" s="14"/>
      <c r="UKZ276" s="16"/>
      <c r="ULA276" s="15"/>
      <c r="ULB276" s="11"/>
      <c r="ULC276" s="14"/>
      <c r="ULD276" s="14"/>
      <c r="ULE276" s="26"/>
      <c r="ULF276" s="14"/>
      <c r="ULG276" s="14"/>
      <c r="ULH276" s="14"/>
      <c r="ULI276" s="16"/>
      <c r="ULJ276" s="15"/>
      <c r="ULK276" s="11"/>
      <c r="ULL276" s="14"/>
      <c r="ULM276" s="14"/>
      <c r="ULN276" s="26"/>
      <c r="ULO276" s="14"/>
      <c r="ULP276" s="14"/>
      <c r="ULQ276" s="14"/>
      <c r="ULR276" s="16"/>
      <c r="ULS276" s="15"/>
      <c r="ULT276" s="11"/>
      <c r="ULU276" s="14"/>
      <c r="ULV276" s="14"/>
      <c r="ULW276" s="26"/>
      <c r="ULX276" s="14"/>
      <c r="ULY276" s="14"/>
      <c r="ULZ276" s="14"/>
      <c r="UMA276" s="16"/>
      <c r="UMB276" s="15"/>
      <c r="UMC276" s="11"/>
      <c r="UMD276" s="14"/>
      <c r="UME276" s="14"/>
      <c r="UMF276" s="26"/>
      <c r="UMG276" s="14"/>
      <c r="UMH276" s="14"/>
      <c r="UMI276" s="14"/>
      <c r="UMJ276" s="16"/>
      <c r="UMK276" s="15"/>
      <c r="UML276" s="11"/>
      <c r="UMM276" s="14"/>
      <c r="UMN276" s="14"/>
      <c r="UMO276" s="26"/>
      <c r="UMP276" s="14"/>
      <c r="UMQ276" s="14"/>
      <c r="UMR276" s="14"/>
      <c r="UMS276" s="16"/>
      <c r="UMT276" s="15"/>
      <c r="UMU276" s="11"/>
      <c r="UMV276" s="14"/>
      <c r="UMW276" s="14"/>
      <c r="UMX276" s="26"/>
      <c r="UMY276" s="14"/>
      <c r="UMZ276" s="14"/>
      <c r="UNA276" s="14"/>
      <c r="UNB276" s="16"/>
      <c r="UNC276" s="15"/>
      <c r="UND276" s="11"/>
      <c r="UNE276" s="14"/>
      <c r="UNF276" s="14"/>
      <c r="UNG276" s="26"/>
      <c r="UNH276" s="14"/>
      <c r="UNI276" s="14"/>
      <c r="UNJ276" s="14"/>
      <c r="UNK276" s="16"/>
      <c r="UNL276" s="15"/>
      <c r="UNM276" s="11"/>
      <c r="UNN276" s="14"/>
      <c r="UNO276" s="14"/>
      <c r="UNP276" s="26"/>
      <c r="UNQ276" s="14"/>
      <c r="UNR276" s="14"/>
      <c r="UNS276" s="14"/>
      <c r="UNT276" s="16"/>
      <c r="UNU276" s="15"/>
      <c r="UNV276" s="11"/>
      <c r="UNW276" s="14"/>
      <c r="UNX276" s="14"/>
      <c r="UNY276" s="26"/>
      <c r="UNZ276" s="14"/>
      <c r="UOA276" s="14"/>
      <c r="UOB276" s="14"/>
      <c r="UOC276" s="16"/>
      <c r="UOD276" s="15"/>
      <c r="UOE276" s="11"/>
      <c r="UOF276" s="14"/>
      <c r="UOG276" s="14"/>
      <c r="UOH276" s="26"/>
      <c r="UOI276" s="14"/>
      <c r="UOJ276" s="14"/>
      <c r="UOK276" s="14"/>
      <c r="UOL276" s="16"/>
      <c r="UOM276" s="15"/>
      <c r="UON276" s="11"/>
      <c r="UOO276" s="14"/>
      <c r="UOP276" s="14"/>
      <c r="UOQ276" s="26"/>
      <c r="UOR276" s="14"/>
      <c r="UOS276" s="14"/>
      <c r="UOT276" s="14"/>
      <c r="UOU276" s="16"/>
      <c r="UOV276" s="15"/>
      <c r="UOW276" s="11"/>
      <c r="UOX276" s="14"/>
      <c r="UOY276" s="14"/>
      <c r="UOZ276" s="26"/>
      <c r="UPA276" s="14"/>
      <c r="UPB276" s="14"/>
      <c r="UPC276" s="14"/>
      <c r="UPD276" s="16"/>
      <c r="UPE276" s="15"/>
      <c r="UPF276" s="11"/>
      <c r="UPG276" s="14"/>
      <c r="UPH276" s="14"/>
      <c r="UPI276" s="26"/>
      <c r="UPJ276" s="14"/>
      <c r="UPK276" s="14"/>
      <c r="UPL276" s="14"/>
      <c r="UPM276" s="16"/>
      <c r="UPN276" s="15"/>
      <c r="UPO276" s="11"/>
      <c r="UPP276" s="14"/>
      <c r="UPQ276" s="14"/>
      <c r="UPR276" s="26"/>
      <c r="UPS276" s="14"/>
      <c r="UPT276" s="14"/>
      <c r="UPU276" s="14"/>
      <c r="UPV276" s="16"/>
      <c r="UPW276" s="15"/>
      <c r="UPX276" s="11"/>
      <c r="UPY276" s="14"/>
      <c r="UPZ276" s="14"/>
      <c r="UQA276" s="26"/>
      <c r="UQB276" s="14"/>
      <c r="UQC276" s="14"/>
      <c r="UQD276" s="14"/>
      <c r="UQE276" s="16"/>
      <c r="UQF276" s="15"/>
      <c r="UQG276" s="11"/>
      <c r="UQH276" s="14"/>
      <c r="UQI276" s="14"/>
      <c r="UQJ276" s="26"/>
      <c r="UQK276" s="14"/>
      <c r="UQL276" s="14"/>
      <c r="UQM276" s="14"/>
      <c r="UQN276" s="16"/>
      <c r="UQO276" s="15"/>
      <c r="UQP276" s="11"/>
      <c r="UQQ276" s="14"/>
      <c r="UQR276" s="14"/>
      <c r="UQS276" s="26"/>
      <c r="UQT276" s="14"/>
      <c r="UQU276" s="14"/>
      <c r="UQV276" s="14"/>
      <c r="UQW276" s="16"/>
      <c r="UQX276" s="15"/>
      <c r="UQY276" s="11"/>
      <c r="UQZ276" s="14"/>
      <c r="URA276" s="14"/>
      <c r="URB276" s="26"/>
      <c r="URC276" s="14"/>
      <c r="URD276" s="14"/>
      <c r="URE276" s="14"/>
      <c r="URF276" s="16"/>
      <c r="URG276" s="15"/>
      <c r="URH276" s="11"/>
      <c r="URI276" s="14"/>
      <c r="URJ276" s="14"/>
      <c r="URK276" s="26"/>
      <c r="URL276" s="14"/>
      <c r="URM276" s="14"/>
      <c r="URN276" s="14"/>
      <c r="URO276" s="16"/>
      <c r="URP276" s="15"/>
      <c r="URQ276" s="11"/>
      <c r="URR276" s="14"/>
      <c r="URS276" s="14"/>
      <c r="URT276" s="26"/>
      <c r="URU276" s="14"/>
      <c r="URV276" s="14"/>
      <c r="URW276" s="14"/>
      <c r="URX276" s="16"/>
      <c r="URY276" s="15"/>
      <c r="URZ276" s="11"/>
      <c r="USA276" s="14"/>
      <c r="USB276" s="14"/>
      <c r="USC276" s="26"/>
      <c r="USD276" s="14"/>
      <c r="USE276" s="14"/>
      <c r="USF276" s="14"/>
      <c r="USG276" s="16"/>
      <c r="USH276" s="15"/>
      <c r="USI276" s="11"/>
      <c r="USJ276" s="14"/>
      <c r="USK276" s="14"/>
      <c r="USL276" s="26"/>
      <c r="USM276" s="14"/>
      <c r="USN276" s="14"/>
      <c r="USO276" s="14"/>
      <c r="USP276" s="16"/>
      <c r="USQ276" s="15"/>
      <c r="USR276" s="11"/>
      <c r="USS276" s="14"/>
      <c r="UST276" s="14"/>
      <c r="USU276" s="26"/>
      <c r="USV276" s="14"/>
      <c r="USW276" s="14"/>
      <c r="USX276" s="14"/>
      <c r="USY276" s="16"/>
      <c r="USZ276" s="15"/>
      <c r="UTA276" s="11"/>
      <c r="UTB276" s="14"/>
      <c r="UTC276" s="14"/>
      <c r="UTD276" s="26"/>
      <c r="UTE276" s="14"/>
      <c r="UTF276" s="14"/>
      <c r="UTG276" s="14"/>
      <c r="UTH276" s="16"/>
      <c r="UTI276" s="15"/>
      <c r="UTJ276" s="11"/>
      <c r="UTK276" s="14"/>
      <c r="UTL276" s="14"/>
      <c r="UTM276" s="26"/>
      <c r="UTN276" s="14"/>
      <c r="UTO276" s="14"/>
      <c r="UTP276" s="14"/>
      <c r="UTQ276" s="16"/>
      <c r="UTR276" s="15"/>
      <c r="UTS276" s="11"/>
      <c r="UTT276" s="14"/>
      <c r="UTU276" s="14"/>
      <c r="UTV276" s="26"/>
      <c r="UTW276" s="14"/>
      <c r="UTX276" s="14"/>
      <c r="UTY276" s="14"/>
      <c r="UTZ276" s="16"/>
      <c r="UUA276" s="15"/>
      <c r="UUB276" s="11"/>
      <c r="UUC276" s="14"/>
      <c r="UUD276" s="14"/>
      <c r="UUE276" s="26"/>
      <c r="UUF276" s="14"/>
      <c r="UUG276" s="14"/>
      <c r="UUH276" s="14"/>
      <c r="UUI276" s="16"/>
      <c r="UUJ276" s="15"/>
      <c r="UUK276" s="11"/>
      <c r="UUL276" s="14"/>
      <c r="UUM276" s="14"/>
      <c r="UUN276" s="26"/>
      <c r="UUO276" s="14"/>
      <c r="UUP276" s="14"/>
      <c r="UUQ276" s="14"/>
      <c r="UUR276" s="16"/>
      <c r="UUS276" s="15"/>
      <c r="UUT276" s="11"/>
      <c r="UUU276" s="14"/>
      <c r="UUV276" s="14"/>
      <c r="UUW276" s="26"/>
      <c r="UUX276" s="14"/>
      <c r="UUY276" s="14"/>
      <c r="UUZ276" s="14"/>
      <c r="UVA276" s="16"/>
      <c r="UVB276" s="15"/>
      <c r="UVC276" s="11"/>
      <c r="UVD276" s="14"/>
      <c r="UVE276" s="14"/>
      <c r="UVF276" s="26"/>
      <c r="UVG276" s="14"/>
      <c r="UVH276" s="14"/>
      <c r="UVI276" s="14"/>
      <c r="UVJ276" s="16"/>
      <c r="UVK276" s="15"/>
      <c r="UVL276" s="11"/>
      <c r="UVM276" s="14"/>
      <c r="UVN276" s="14"/>
      <c r="UVO276" s="26"/>
      <c r="UVP276" s="14"/>
      <c r="UVQ276" s="14"/>
      <c r="UVR276" s="14"/>
      <c r="UVS276" s="16"/>
      <c r="UVT276" s="15"/>
      <c r="UVU276" s="11"/>
      <c r="UVV276" s="14"/>
      <c r="UVW276" s="14"/>
      <c r="UVX276" s="26"/>
      <c r="UVY276" s="14"/>
      <c r="UVZ276" s="14"/>
      <c r="UWA276" s="14"/>
      <c r="UWB276" s="16"/>
      <c r="UWC276" s="15"/>
      <c r="UWD276" s="11"/>
      <c r="UWE276" s="14"/>
      <c r="UWF276" s="14"/>
      <c r="UWG276" s="26"/>
      <c r="UWH276" s="14"/>
      <c r="UWI276" s="14"/>
      <c r="UWJ276" s="14"/>
      <c r="UWK276" s="16"/>
      <c r="UWL276" s="15"/>
      <c r="UWM276" s="11"/>
      <c r="UWN276" s="14"/>
      <c r="UWO276" s="14"/>
      <c r="UWP276" s="26"/>
      <c r="UWQ276" s="14"/>
      <c r="UWR276" s="14"/>
      <c r="UWS276" s="14"/>
      <c r="UWT276" s="16"/>
      <c r="UWU276" s="15"/>
      <c r="UWV276" s="11"/>
      <c r="UWW276" s="14"/>
      <c r="UWX276" s="14"/>
      <c r="UWY276" s="26"/>
      <c r="UWZ276" s="14"/>
      <c r="UXA276" s="14"/>
      <c r="UXB276" s="14"/>
      <c r="UXC276" s="16"/>
      <c r="UXD276" s="15"/>
      <c r="UXE276" s="11"/>
      <c r="UXF276" s="14"/>
      <c r="UXG276" s="14"/>
      <c r="UXH276" s="26"/>
      <c r="UXI276" s="14"/>
      <c r="UXJ276" s="14"/>
      <c r="UXK276" s="14"/>
      <c r="UXL276" s="16"/>
      <c r="UXM276" s="15"/>
      <c r="UXN276" s="11"/>
      <c r="UXO276" s="14"/>
      <c r="UXP276" s="14"/>
      <c r="UXQ276" s="26"/>
      <c r="UXR276" s="14"/>
      <c r="UXS276" s="14"/>
      <c r="UXT276" s="14"/>
      <c r="UXU276" s="16"/>
      <c r="UXV276" s="15"/>
      <c r="UXW276" s="11"/>
      <c r="UXX276" s="14"/>
      <c r="UXY276" s="14"/>
      <c r="UXZ276" s="26"/>
      <c r="UYA276" s="14"/>
      <c r="UYB276" s="14"/>
      <c r="UYC276" s="14"/>
      <c r="UYD276" s="16"/>
      <c r="UYE276" s="15"/>
      <c r="UYF276" s="11"/>
      <c r="UYG276" s="14"/>
      <c r="UYH276" s="14"/>
      <c r="UYI276" s="26"/>
      <c r="UYJ276" s="14"/>
      <c r="UYK276" s="14"/>
      <c r="UYL276" s="14"/>
      <c r="UYM276" s="16"/>
      <c r="UYN276" s="15"/>
      <c r="UYO276" s="11"/>
      <c r="UYP276" s="14"/>
      <c r="UYQ276" s="14"/>
      <c r="UYR276" s="26"/>
      <c r="UYS276" s="14"/>
      <c r="UYT276" s="14"/>
      <c r="UYU276" s="14"/>
      <c r="UYV276" s="16"/>
      <c r="UYW276" s="15"/>
      <c r="UYX276" s="11"/>
      <c r="UYY276" s="14"/>
      <c r="UYZ276" s="14"/>
      <c r="UZA276" s="26"/>
      <c r="UZB276" s="14"/>
      <c r="UZC276" s="14"/>
      <c r="UZD276" s="14"/>
      <c r="UZE276" s="16"/>
      <c r="UZF276" s="15"/>
      <c r="UZG276" s="11"/>
      <c r="UZH276" s="14"/>
      <c r="UZI276" s="14"/>
      <c r="UZJ276" s="26"/>
      <c r="UZK276" s="14"/>
      <c r="UZL276" s="14"/>
      <c r="UZM276" s="14"/>
      <c r="UZN276" s="16"/>
      <c r="UZO276" s="15"/>
      <c r="UZP276" s="11"/>
      <c r="UZQ276" s="14"/>
      <c r="UZR276" s="14"/>
      <c r="UZS276" s="26"/>
      <c r="UZT276" s="14"/>
      <c r="UZU276" s="14"/>
      <c r="UZV276" s="14"/>
      <c r="UZW276" s="16"/>
      <c r="UZX276" s="15"/>
      <c r="UZY276" s="11"/>
      <c r="UZZ276" s="14"/>
      <c r="VAA276" s="14"/>
      <c r="VAB276" s="26"/>
      <c r="VAC276" s="14"/>
      <c r="VAD276" s="14"/>
      <c r="VAE276" s="14"/>
      <c r="VAF276" s="16"/>
      <c r="VAG276" s="15"/>
      <c r="VAH276" s="11"/>
      <c r="VAI276" s="14"/>
      <c r="VAJ276" s="14"/>
      <c r="VAK276" s="26"/>
      <c r="VAL276" s="14"/>
      <c r="VAM276" s="14"/>
      <c r="VAN276" s="14"/>
      <c r="VAO276" s="16"/>
      <c r="VAP276" s="15"/>
      <c r="VAQ276" s="11"/>
      <c r="VAR276" s="14"/>
      <c r="VAS276" s="14"/>
      <c r="VAT276" s="26"/>
      <c r="VAU276" s="14"/>
      <c r="VAV276" s="14"/>
      <c r="VAW276" s="14"/>
      <c r="VAX276" s="16"/>
      <c r="VAY276" s="15"/>
      <c r="VAZ276" s="11"/>
      <c r="VBA276" s="14"/>
      <c r="VBB276" s="14"/>
      <c r="VBC276" s="26"/>
      <c r="VBD276" s="14"/>
      <c r="VBE276" s="14"/>
      <c r="VBF276" s="14"/>
      <c r="VBG276" s="16"/>
      <c r="VBH276" s="15"/>
      <c r="VBI276" s="11"/>
      <c r="VBJ276" s="14"/>
      <c r="VBK276" s="14"/>
      <c r="VBL276" s="26"/>
      <c r="VBM276" s="14"/>
      <c r="VBN276" s="14"/>
      <c r="VBO276" s="14"/>
      <c r="VBP276" s="16"/>
      <c r="VBQ276" s="15"/>
      <c r="VBR276" s="11"/>
      <c r="VBS276" s="14"/>
      <c r="VBT276" s="14"/>
      <c r="VBU276" s="26"/>
      <c r="VBV276" s="14"/>
      <c r="VBW276" s="14"/>
      <c r="VBX276" s="14"/>
      <c r="VBY276" s="16"/>
      <c r="VBZ276" s="15"/>
      <c r="VCA276" s="11"/>
      <c r="VCB276" s="14"/>
      <c r="VCC276" s="14"/>
      <c r="VCD276" s="26"/>
      <c r="VCE276" s="14"/>
      <c r="VCF276" s="14"/>
      <c r="VCG276" s="14"/>
      <c r="VCH276" s="16"/>
      <c r="VCI276" s="15"/>
      <c r="VCJ276" s="11"/>
      <c r="VCK276" s="14"/>
      <c r="VCL276" s="14"/>
      <c r="VCM276" s="26"/>
      <c r="VCN276" s="14"/>
      <c r="VCO276" s="14"/>
      <c r="VCP276" s="14"/>
      <c r="VCQ276" s="16"/>
      <c r="VCR276" s="15"/>
      <c r="VCS276" s="11"/>
      <c r="VCT276" s="14"/>
      <c r="VCU276" s="14"/>
      <c r="VCV276" s="26"/>
      <c r="VCW276" s="14"/>
      <c r="VCX276" s="14"/>
      <c r="VCY276" s="14"/>
      <c r="VCZ276" s="16"/>
      <c r="VDA276" s="15"/>
      <c r="VDB276" s="11"/>
      <c r="VDC276" s="14"/>
      <c r="VDD276" s="14"/>
      <c r="VDE276" s="26"/>
      <c r="VDF276" s="14"/>
      <c r="VDG276" s="14"/>
      <c r="VDH276" s="14"/>
      <c r="VDI276" s="16"/>
      <c r="VDJ276" s="15"/>
      <c r="VDK276" s="11"/>
      <c r="VDL276" s="14"/>
      <c r="VDM276" s="14"/>
      <c r="VDN276" s="26"/>
      <c r="VDO276" s="14"/>
      <c r="VDP276" s="14"/>
      <c r="VDQ276" s="14"/>
      <c r="VDR276" s="16"/>
      <c r="VDS276" s="15"/>
      <c r="VDT276" s="11"/>
      <c r="VDU276" s="14"/>
      <c r="VDV276" s="14"/>
      <c r="VDW276" s="26"/>
      <c r="VDX276" s="14"/>
      <c r="VDY276" s="14"/>
      <c r="VDZ276" s="14"/>
      <c r="VEA276" s="16"/>
      <c r="VEB276" s="15"/>
      <c r="VEC276" s="11"/>
      <c r="VED276" s="14"/>
      <c r="VEE276" s="14"/>
      <c r="VEF276" s="26"/>
      <c r="VEG276" s="14"/>
      <c r="VEH276" s="14"/>
      <c r="VEI276" s="14"/>
      <c r="VEJ276" s="16"/>
      <c r="VEK276" s="15"/>
      <c r="VEL276" s="11"/>
      <c r="VEM276" s="14"/>
      <c r="VEN276" s="14"/>
      <c r="VEO276" s="26"/>
      <c r="VEP276" s="14"/>
      <c r="VEQ276" s="14"/>
      <c r="VER276" s="14"/>
      <c r="VES276" s="16"/>
      <c r="VET276" s="15"/>
      <c r="VEU276" s="11"/>
      <c r="VEV276" s="14"/>
      <c r="VEW276" s="14"/>
      <c r="VEX276" s="26"/>
      <c r="VEY276" s="14"/>
      <c r="VEZ276" s="14"/>
      <c r="VFA276" s="14"/>
      <c r="VFB276" s="16"/>
      <c r="VFC276" s="15"/>
      <c r="VFD276" s="11"/>
      <c r="VFE276" s="14"/>
      <c r="VFF276" s="14"/>
      <c r="VFG276" s="26"/>
      <c r="VFH276" s="14"/>
      <c r="VFI276" s="14"/>
      <c r="VFJ276" s="14"/>
      <c r="VFK276" s="16"/>
      <c r="VFL276" s="15"/>
      <c r="VFM276" s="11"/>
      <c r="VFN276" s="14"/>
      <c r="VFO276" s="14"/>
      <c r="VFP276" s="26"/>
      <c r="VFQ276" s="14"/>
      <c r="VFR276" s="14"/>
      <c r="VFS276" s="14"/>
      <c r="VFT276" s="16"/>
      <c r="VFU276" s="15"/>
      <c r="VFV276" s="11"/>
      <c r="VFW276" s="14"/>
      <c r="VFX276" s="14"/>
      <c r="VFY276" s="26"/>
      <c r="VFZ276" s="14"/>
      <c r="VGA276" s="14"/>
      <c r="VGB276" s="14"/>
      <c r="VGC276" s="16"/>
      <c r="VGD276" s="15"/>
      <c r="VGE276" s="11"/>
      <c r="VGF276" s="14"/>
      <c r="VGG276" s="14"/>
      <c r="VGH276" s="26"/>
      <c r="VGI276" s="14"/>
      <c r="VGJ276" s="14"/>
      <c r="VGK276" s="14"/>
      <c r="VGL276" s="16"/>
      <c r="VGM276" s="15"/>
      <c r="VGN276" s="11"/>
      <c r="VGO276" s="14"/>
      <c r="VGP276" s="14"/>
      <c r="VGQ276" s="26"/>
      <c r="VGR276" s="14"/>
      <c r="VGS276" s="14"/>
      <c r="VGT276" s="14"/>
      <c r="VGU276" s="16"/>
      <c r="VGV276" s="15"/>
      <c r="VGW276" s="11"/>
      <c r="VGX276" s="14"/>
      <c r="VGY276" s="14"/>
      <c r="VGZ276" s="26"/>
      <c r="VHA276" s="14"/>
      <c r="VHB276" s="14"/>
      <c r="VHC276" s="14"/>
      <c r="VHD276" s="16"/>
      <c r="VHE276" s="15"/>
      <c r="VHF276" s="11"/>
      <c r="VHG276" s="14"/>
      <c r="VHH276" s="14"/>
      <c r="VHI276" s="26"/>
      <c r="VHJ276" s="14"/>
      <c r="VHK276" s="14"/>
      <c r="VHL276" s="14"/>
      <c r="VHM276" s="16"/>
      <c r="VHN276" s="15"/>
      <c r="VHO276" s="11"/>
      <c r="VHP276" s="14"/>
      <c r="VHQ276" s="14"/>
      <c r="VHR276" s="26"/>
      <c r="VHS276" s="14"/>
      <c r="VHT276" s="14"/>
      <c r="VHU276" s="14"/>
      <c r="VHV276" s="16"/>
      <c r="VHW276" s="15"/>
      <c r="VHX276" s="11"/>
      <c r="VHY276" s="14"/>
      <c r="VHZ276" s="14"/>
      <c r="VIA276" s="26"/>
      <c r="VIB276" s="14"/>
      <c r="VIC276" s="14"/>
      <c r="VID276" s="14"/>
      <c r="VIE276" s="16"/>
      <c r="VIF276" s="15"/>
      <c r="VIG276" s="11"/>
      <c r="VIH276" s="14"/>
      <c r="VII276" s="14"/>
      <c r="VIJ276" s="26"/>
      <c r="VIK276" s="14"/>
      <c r="VIL276" s="14"/>
      <c r="VIM276" s="14"/>
      <c r="VIN276" s="16"/>
      <c r="VIO276" s="15"/>
      <c r="VIP276" s="11"/>
      <c r="VIQ276" s="14"/>
      <c r="VIR276" s="14"/>
      <c r="VIS276" s="26"/>
      <c r="VIT276" s="14"/>
      <c r="VIU276" s="14"/>
      <c r="VIV276" s="14"/>
      <c r="VIW276" s="16"/>
      <c r="VIX276" s="15"/>
      <c r="VIY276" s="11"/>
      <c r="VIZ276" s="14"/>
      <c r="VJA276" s="14"/>
      <c r="VJB276" s="26"/>
      <c r="VJC276" s="14"/>
      <c r="VJD276" s="14"/>
      <c r="VJE276" s="14"/>
      <c r="VJF276" s="16"/>
      <c r="VJG276" s="15"/>
      <c r="VJH276" s="11"/>
      <c r="VJI276" s="14"/>
      <c r="VJJ276" s="14"/>
      <c r="VJK276" s="26"/>
      <c r="VJL276" s="14"/>
      <c r="VJM276" s="14"/>
      <c r="VJN276" s="14"/>
      <c r="VJO276" s="16"/>
      <c r="VJP276" s="15"/>
      <c r="VJQ276" s="11"/>
      <c r="VJR276" s="14"/>
      <c r="VJS276" s="14"/>
      <c r="VJT276" s="26"/>
      <c r="VJU276" s="14"/>
      <c r="VJV276" s="14"/>
      <c r="VJW276" s="14"/>
      <c r="VJX276" s="16"/>
      <c r="VJY276" s="15"/>
      <c r="VJZ276" s="11"/>
      <c r="VKA276" s="14"/>
      <c r="VKB276" s="14"/>
      <c r="VKC276" s="26"/>
      <c r="VKD276" s="14"/>
      <c r="VKE276" s="14"/>
      <c r="VKF276" s="14"/>
      <c r="VKG276" s="16"/>
      <c r="VKH276" s="15"/>
      <c r="VKI276" s="11"/>
      <c r="VKJ276" s="14"/>
      <c r="VKK276" s="14"/>
      <c r="VKL276" s="26"/>
      <c r="VKM276" s="14"/>
      <c r="VKN276" s="14"/>
      <c r="VKO276" s="14"/>
      <c r="VKP276" s="16"/>
      <c r="VKQ276" s="15"/>
      <c r="VKR276" s="11"/>
      <c r="VKS276" s="14"/>
      <c r="VKT276" s="14"/>
      <c r="VKU276" s="26"/>
      <c r="VKV276" s="14"/>
      <c r="VKW276" s="14"/>
      <c r="VKX276" s="14"/>
      <c r="VKY276" s="16"/>
      <c r="VKZ276" s="15"/>
      <c r="VLA276" s="11"/>
      <c r="VLB276" s="14"/>
      <c r="VLC276" s="14"/>
      <c r="VLD276" s="26"/>
      <c r="VLE276" s="14"/>
      <c r="VLF276" s="14"/>
      <c r="VLG276" s="14"/>
      <c r="VLH276" s="16"/>
      <c r="VLI276" s="15"/>
      <c r="VLJ276" s="11"/>
      <c r="VLK276" s="14"/>
      <c r="VLL276" s="14"/>
      <c r="VLM276" s="26"/>
      <c r="VLN276" s="14"/>
      <c r="VLO276" s="14"/>
      <c r="VLP276" s="14"/>
      <c r="VLQ276" s="16"/>
      <c r="VLR276" s="15"/>
      <c r="VLS276" s="11"/>
      <c r="VLT276" s="14"/>
      <c r="VLU276" s="14"/>
      <c r="VLV276" s="26"/>
      <c r="VLW276" s="14"/>
      <c r="VLX276" s="14"/>
      <c r="VLY276" s="14"/>
      <c r="VLZ276" s="16"/>
      <c r="VMA276" s="15"/>
      <c r="VMB276" s="11"/>
      <c r="VMC276" s="14"/>
      <c r="VMD276" s="14"/>
      <c r="VME276" s="26"/>
      <c r="VMF276" s="14"/>
      <c r="VMG276" s="14"/>
      <c r="VMH276" s="14"/>
      <c r="VMI276" s="16"/>
      <c r="VMJ276" s="15"/>
      <c r="VMK276" s="11"/>
      <c r="VML276" s="14"/>
      <c r="VMM276" s="14"/>
      <c r="VMN276" s="26"/>
      <c r="VMO276" s="14"/>
      <c r="VMP276" s="14"/>
      <c r="VMQ276" s="14"/>
      <c r="VMR276" s="16"/>
      <c r="VMS276" s="15"/>
      <c r="VMT276" s="11"/>
      <c r="VMU276" s="14"/>
      <c r="VMV276" s="14"/>
      <c r="VMW276" s="26"/>
      <c r="VMX276" s="14"/>
      <c r="VMY276" s="14"/>
      <c r="VMZ276" s="14"/>
      <c r="VNA276" s="16"/>
      <c r="VNB276" s="15"/>
      <c r="VNC276" s="11"/>
      <c r="VND276" s="14"/>
      <c r="VNE276" s="14"/>
      <c r="VNF276" s="26"/>
      <c r="VNG276" s="14"/>
      <c r="VNH276" s="14"/>
      <c r="VNI276" s="14"/>
      <c r="VNJ276" s="16"/>
      <c r="VNK276" s="15"/>
      <c r="VNL276" s="11"/>
      <c r="VNM276" s="14"/>
      <c r="VNN276" s="14"/>
      <c r="VNO276" s="26"/>
      <c r="VNP276" s="14"/>
      <c r="VNQ276" s="14"/>
      <c r="VNR276" s="14"/>
      <c r="VNS276" s="16"/>
      <c r="VNT276" s="15"/>
      <c r="VNU276" s="11"/>
      <c r="VNV276" s="14"/>
      <c r="VNW276" s="14"/>
      <c r="VNX276" s="26"/>
      <c r="VNY276" s="14"/>
      <c r="VNZ276" s="14"/>
      <c r="VOA276" s="14"/>
      <c r="VOB276" s="16"/>
      <c r="VOC276" s="15"/>
      <c r="VOD276" s="11"/>
      <c r="VOE276" s="14"/>
      <c r="VOF276" s="14"/>
      <c r="VOG276" s="26"/>
      <c r="VOH276" s="14"/>
      <c r="VOI276" s="14"/>
      <c r="VOJ276" s="14"/>
      <c r="VOK276" s="16"/>
      <c r="VOL276" s="15"/>
      <c r="VOM276" s="11"/>
      <c r="VON276" s="14"/>
      <c r="VOO276" s="14"/>
      <c r="VOP276" s="26"/>
      <c r="VOQ276" s="14"/>
      <c r="VOR276" s="14"/>
      <c r="VOS276" s="14"/>
      <c r="VOT276" s="16"/>
      <c r="VOU276" s="15"/>
      <c r="VOV276" s="11"/>
      <c r="VOW276" s="14"/>
      <c r="VOX276" s="14"/>
      <c r="VOY276" s="26"/>
      <c r="VOZ276" s="14"/>
      <c r="VPA276" s="14"/>
      <c r="VPB276" s="14"/>
      <c r="VPC276" s="16"/>
      <c r="VPD276" s="15"/>
      <c r="VPE276" s="11"/>
      <c r="VPF276" s="14"/>
      <c r="VPG276" s="14"/>
      <c r="VPH276" s="26"/>
      <c r="VPI276" s="14"/>
      <c r="VPJ276" s="14"/>
      <c r="VPK276" s="14"/>
      <c r="VPL276" s="16"/>
      <c r="VPM276" s="15"/>
      <c r="VPN276" s="11"/>
      <c r="VPO276" s="14"/>
      <c r="VPP276" s="14"/>
      <c r="VPQ276" s="26"/>
      <c r="VPR276" s="14"/>
      <c r="VPS276" s="14"/>
      <c r="VPT276" s="14"/>
      <c r="VPU276" s="16"/>
      <c r="VPV276" s="15"/>
      <c r="VPW276" s="11"/>
      <c r="VPX276" s="14"/>
      <c r="VPY276" s="14"/>
      <c r="VPZ276" s="26"/>
      <c r="VQA276" s="14"/>
      <c r="VQB276" s="14"/>
      <c r="VQC276" s="14"/>
      <c r="VQD276" s="16"/>
      <c r="VQE276" s="15"/>
      <c r="VQF276" s="11"/>
      <c r="VQG276" s="14"/>
      <c r="VQH276" s="14"/>
      <c r="VQI276" s="26"/>
      <c r="VQJ276" s="14"/>
      <c r="VQK276" s="14"/>
      <c r="VQL276" s="14"/>
      <c r="VQM276" s="16"/>
      <c r="VQN276" s="15"/>
      <c r="VQO276" s="11"/>
      <c r="VQP276" s="14"/>
      <c r="VQQ276" s="14"/>
      <c r="VQR276" s="26"/>
      <c r="VQS276" s="14"/>
      <c r="VQT276" s="14"/>
      <c r="VQU276" s="14"/>
      <c r="VQV276" s="16"/>
      <c r="VQW276" s="15"/>
      <c r="VQX276" s="11"/>
      <c r="VQY276" s="14"/>
      <c r="VQZ276" s="14"/>
      <c r="VRA276" s="26"/>
      <c r="VRB276" s="14"/>
      <c r="VRC276" s="14"/>
      <c r="VRD276" s="14"/>
      <c r="VRE276" s="16"/>
      <c r="VRF276" s="15"/>
      <c r="VRG276" s="11"/>
      <c r="VRH276" s="14"/>
      <c r="VRI276" s="14"/>
      <c r="VRJ276" s="26"/>
      <c r="VRK276" s="14"/>
      <c r="VRL276" s="14"/>
      <c r="VRM276" s="14"/>
      <c r="VRN276" s="16"/>
      <c r="VRO276" s="15"/>
      <c r="VRP276" s="11"/>
      <c r="VRQ276" s="14"/>
      <c r="VRR276" s="14"/>
      <c r="VRS276" s="26"/>
      <c r="VRT276" s="14"/>
      <c r="VRU276" s="14"/>
      <c r="VRV276" s="14"/>
      <c r="VRW276" s="16"/>
      <c r="VRX276" s="15"/>
      <c r="VRY276" s="11"/>
      <c r="VRZ276" s="14"/>
      <c r="VSA276" s="14"/>
      <c r="VSB276" s="26"/>
      <c r="VSC276" s="14"/>
      <c r="VSD276" s="14"/>
      <c r="VSE276" s="14"/>
      <c r="VSF276" s="16"/>
      <c r="VSG276" s="15"/>
      <c r="VSH276" s="11"/>
      <c r="VSI276" s="14"/>
      <c r="VSJ276" s="14"/>
      <c r="VSK276" s="26"/>
      <c r="VSL276" s="14"/>
      <c r="VSM276" s="14"/>
      <c r="VSN276" s="14"/>
      <c r="VSO276" s="16"/>
      <c r="VSP276" s="15"/>
      <c r="VSQ276" s="11"/>
      <c r="VSR276" s="14"/>
      <c r="VSS276" s="14"/>
      <c r="VST276" s="26"/>
      <c r="VSU276" s="14"/>
      <c r="VSV276" s="14"/>
      <c r="VSW276" s="14"/>
      <c r="VSX276" s="16"/>
      <c r="VSY276" s="15"/>
      <c r="VSZ276" s="11"/>
      <c r="VTA276" s="14"/>
      <c r="VTB276" s="14"/>
      <c r="VTC276" s="26"/>
      <c r="VTD276" s="14"/>
      <c r="VTE276" s="14"/>
      <c r="VTF276" s="14"/>
      <c r="VTG276" s="16"/>
      <c r="VTH276" s="15"/>
      <c r="VTI276" s="11"/>
      <c r="VTJ276" s="14"/>
      <c r="VTK276" s="14"/>
      <c r="VTL276" s="26"/>
      <c r="VTM276" s="14"/>
      <c r="VTN276" s="14"/>
      <c r="VTO276" s="14"/>
      <c r="VTP276" s="16"/>
      <c r="VTQ276" s="15"/>
      <c r="VTR276" s="11"/>
      <c r="VTS276" s="14"/>
      <c r="VTT276" s="14"/>
      <c r="VTU276" s="26"/>
      <c r="VTV276" s="14"/>
      <c r="VTW276" s="14"/>
      <c r="VTX276" s="14"/>
      <c r="VTY276" s="16"/>
      <c r="VTZ276" s="15"/>
      <c r="VUA276" s="11"/>
      <c r="VUB276" s="14"/>
      <c r="VUC276" s="14"/>
      <c r="VUD276" s="26"/>
      <c r="VUE276" s="14"/>
      <c r="VUF276" s="14"/>
      <c r="VUG276" s="14"/>
      <c r="VUH276" s="16"/>
      <c r="VUI276" s="15"/>
      <c r="VUJ276" s="11"/>
      <c r="VUK276" s="14"/>
      <c r="VUL276" s="14"/>
      <c r="VUM276" s="26"/>
      <c r="VUN276" s="14"/>
      <c r="VUO276" s="14"/>
      <c r="VUP276" s="14"/>
      <c r="VUQ276" s="16"/>
      <c r="VUR276" s="15"/>
      <c r="VUS276" s="11"/>
      <c r="VUT276" s="14"/>
      <c r="VUU276" s="14"/>
      <c r="VUV276" s="26"/>
      <c r="VUW276" s="14"/>
      <c r="VUX276" s="14"/>
      <c r="VUY276" s="14"/>
      <c r="VUZ276" s="16"/>
      <c r="VVA276" s="15"/>
      <c r="VVB276" s="11"/>
      <c r="VVC276" s="14"/>
      <c r="VVD276" s="14"/>
      <c r="VVE276" s="26"/>
      <c r="VVF276" s="14"/>
      <c r="VVG276" s="14"/>
      <c r="VVH276" s="14"/>
      <c r="VVI276" s="16"/>
      <c r="VVJ276" s="15"/>
      <c r="VVK276" s="11"/>
      <c r="VVL276" s="14"/>
      <c r="VVM276" s="14"/>
      <c r="VVN276" s="26"/>
      <c r="VVO276" s="14"/>
      <c r="VVP276" s="14"/>
      <c r="VVQ276" s="14"/>
      <c r="VVR276" s="16"/>
      <c r="VVS276" s="15"/>
      <c r="VVT276" s="11"/>
      <c r="VVU276" s="14"/>
      <c r="VVV276" s="14"/>
      <c r="VVW276" s="26"/>
      <c r="VVX276" s="14"/>
      <c r="VVY276" s="14"/>
      <c r="VVZ276" s="14"/>
      <c r="VWA276" s="16"/>
      <c r="VWB276" s="15"/>
      <c r="VWC276" s="11"/>
      <c r="VWD276" s="14"/>
      <c r="VWE276" s="14"/>
      <c r="VWF276" s="26"/>
      <c r="VWG276" s="14"/>
      <c r="VWH276" s="14"/>
      <c r="VWI276" s="14"/>
      <c r="VWJ276" s="16"/>
      <c r="VWK276" s="15"/>
      <c r="VWL276" s="11"/>
      <c r="VWM276" s="14"/>
      <c r="VWN276" s="14"/>
      <c r="VWO276" s="26"/>
      <c r="VWP276" s="14"/>
      <c r="VWQ276" s="14"/>
      <c r="VWR276" s="14"/>
      <c r="VWS276" s="16"/>
      <c r="VWT276" s="15"/>
      <c r="VWU276" s="11"/>
      <c r="VWV276" s="14"/>
      <c r="VWW276" s="14"/>
      <c r="VWX276" s="26"/>
      <c r="VWY276" s="14"/>
      <c r="VWZ276" s="14"/>
      <c r="VXA276" s="14"/>
      <c r="VXB276" s="16"/>
      <c r="VXC276" s="15"/>
      <c r="VXD276" s="11"/>
      <c r="VXE276" s="14"/>
      <c r="VXF276" s="14"/>
      <c r="VXG276" s="26"/>
      <c r="VXH276" s="14"/>
      <c r="VXI276" s="14"/>
      <c r="VXJ276" s="14"/>
      <c r="VXK276" s="16"/>
      <c r="VXL276" s="15"/>
      <c r="VXM276" s="11"/>
      <c r="VXN276" s="14"/>
      <c r="VXO276" s="14"/>
      <c r="VXP276" s="26"/>
      <c r="VXQ276" s="14"/>
      <c r="VXR276" s="14"/>
      <c r="VXS276" s="14"/>
      <c r="VXT276" s="16"/>
      <c r="VXU276" s="15"/>
      <c r="VXV276" s="11"/>
      <c r="VXW276" s="14"/>
      <c r="VXX276" s="14"/>
      <c r="VXY276" s="26"/>
      <c r="VXZ276" s="14"/>
      <c r="VYA276" s="14"/>
      <c r="VYB276" s="14"/>
      <c r="VYC276" s="16"/>
      <c r="VYD276" s="15"/>
      <c r="VYE276" s="11"/>
      <c r="VYF276" s="14"/>
      <c r="VYG276" s="14"/>
      <c r="VYH276" s="26"/>
      <c r="VYI276" s="14"/>
      <c r="VYJ276" s="14"/>
      <c r="VYK276" s="14"/>
      <c r="VYL276" s="16"/>
      <c r="VYM276" s="15"/>
      <c r="VYN276" s="11"/>
      <c r="VYO276" s="14"/>
      <c r="VYP276" s="14"/>
      <c r="VYQ276" s="26"/>
      <c r="VYR276" s="14"/>
      <c r="VYS276" s="14"/>
      <c r="VYT276" s="14"/>
      <c r="VYU276" s="16"/>
      <c r="VYV276" s="15"/>
      <c r="VYW276" s="11"/>
      <c r="VYX276" s="14"/>
      <c r="VYY276" s="14"/>
      <c r="VYZ276" s="26"/>
      <c r="VZA276" s="14"/>
      <c r="VZB276" s="14"/>
      <c r="VZC276" s="14"/>
      <c r="VZD276" s="16"/>
      <c r="VZE276" s="15"/>
      <c r="VZF276" s="11"/>
      <c r="VZG276" s="14"/>
      <c r="VZH276" s="14"/>
      <c r="VZI276" s="26"/>
      <c r="VZJ276" s="14"/>
      <c r="VZK276" s="14"/>
      <c r="VZL276" s="14"/>
      <c r="VZM276" s="16"/>
      <c r="VZN276" s="15"/>
      <c r="VZO276" s="11"/>
      <c r="VZP276" s="14"/>
      <c r="VZQ276" s="14"/>
      <c r="VZR276" s="26"/>
      <c r="VZS276" s="14"/>
      <c r="VZT276" s="14"/>
      <c r="VZU276" s="14"/>
      <c r="VZV276" s="16"/>
      <c r="VZW276" s="15"/>
      <c r="VZX276" s="11"/>
      <c r="VZY276" s="14"/>
      <c r="VZZ276" s="14"/>
      <c r="WAA276" s="26"/>
      <c r="WAB276" s="14"/>
      <c r="WAC276" s="14"/>
      <c r="WAD276" s="14"/>
      <c r="WAE276" s="16"/>
      <c r="WAF276" s="15"/>
      <c r="WAG276" s="11"/>
      <c r="WAH276" s="14"/>
      <c r="WAI276" s="14"/>
      <c r="WAJ276" s="26"/>
      <c r="WAK276" s="14"/>
      <c r="WAL276" s="14"/>
      <c r="WAM276" s="14"/>
      <c r="WAN276" s="16"/>
      <c r="WAO276" s="15"/>
      <c r="WAP276" s="11"/>
      <c r="WAQ276" s="14"/>
      <c r="WAR276" s="14"/>
      <c r="WAS276" s="26"/>
      <c r="WAT276" s="14"/>
      <c r="WAU276" s="14"/>
      <c r="WAV276" s="14"/>
      <c r="WAW276" s="16"/>
      <c r="WAX276" s="15"/>
      <c r="WAY276" s="11"/>
      <c r="WAZ276" s="14"/>
      <c r="WBA276" s="14"/>
      <c r="WBB276" s="26"/>
      <c r="WBC276" s="14"/>
      <c r="WBD276" s="14"/>
      <c r="WBE276" s="14"/>
      <c r="WBF276" s="16"/>
      <c r="WBG276" s="15"/>
      <c r="WBH276" s="11"/>
      <c r="WBI276" s="14"/>
      <c r="WBJ276" s="14"/>
      <c r="WBK276" s="26"/>
      <c r="WBL276" s="14"/>
      <c r="WBM276" s="14"/>
      <c r="WBN276" s="14"/>
      <c r="WBO276" s="16"/>
      <c r="WBP276" s="15"/>
      <c r="WBQ276" s="11"/>
      <c r="WBR276" s="14"/>
      <c r="WBS276" s="14"/>
      <c r="WBT276" s="26"/>
      <c r="WBU276" s="14"/>
      <c r="WBV276" s="14"/>
      <c r="WBW276" s="14"/>
      <c r="WBX276" s="16"/>
      <c r="WBY276" s="15"/>
      <c r="WBZ276" s="11"/>
      <c r="WCA276" s="14"/>
      <c r="WCB276" s="14"/>
      <c r="WCC276" s="26"/>
      <c r="WCD276" s="14"/>
      <c r="WCE276" s="14"/>
      <c r="WCF276" s="14"/>
      <c r="WCG276" s="16"/>
      <c r="WCH276" s="15"/>
      <c r="WCI276" s="11"/>
      <c r="WCJ276" s="14"/>
      <c r="WCK276" s="14"/>
      <c r="WCL276" s="26"/>
      <c r="WCM276" s="14"/>
      <c r="WCN276" s="14"/>
      <c r="WCO276" s="14"/>
      <c r="WCP276" s="16"/>
      <c r="WCQ276" s="15"/>
      <c r="WCR276" s="11"/>
      <c r="WCS276" s="14"/>
      <c r="WCT276" s="14"/>
      <c r="WCU276" s="26"/>
      <c r="WCV276" s="14"/>
      <c r="WCW276" s="14"/>
      <c r="WCX276" s="14"/>
      <c r="WCY276" s="16"/>
      <c r="WCZ276" s="15"/>
      <c r="WDA276" s="11"/>
      <c r="WDB276" s="14"/>
      <c r="WDC276" s="14"/>
      <c r="WDD276" s="26"/>
      <c r="WDE276" s="14"/>
      <c r="WDF276" s="14"/>
      <c r="WDG276" s="14"/>
      <c r="WDH276" s="16"/>
      <c r="WDI276" s="15"/>
      <c r="WDJ276" s="11"/>
      <c r="WDK276" s="14"/>
      <c r="WDL276" s="14"/>
      <c r="WDM276" s="26"/>
      <c r="WDN276" s="14"/>
      <c r="WDO276" s="14"/>
      <c r="WDP276" s="14"/>
      <c r="WDQ276" s="16"/>
      <c r="WDR276" s="15"/>
      <c r="WDS276" s="11"/>
      <c r="WDT276" s="14"/>
      <c r="WDU276" s="14"/>
      <c r="WDV276" s="26"/>
      <c r="WDW276" s="14"/>
      <c r="WDX276" s="14"/>
      <c r="WDY276" s="14"/>
      <c r="WDZ276" s="16"/>
      <c r="WEA276" s="15"/>
      <c r="WEB276" s="11"/>
      <c r="WEC276" s="14"/>
      <c r="WED276" s="14"/>
      <c r="WEE276" s="26"/>
      <c r="WEF276" s="14"/>
      <c r="WEG276" s="14"/>
      <c r="WEH276" s="14"/>
      <c r="WEI276" s="16"/>
      <c r="WEJ276" s="15"/>
      <c r="WEK276" s="11"/>
      <c r="WEL276" s="14"/>
      <c r="WEM276" s="14"/>
      <c r="WEN276" s="26"/>
      <c r="WEO276" s="14"/>
      <c r="WEP276" s="14"/>
      <c r="WEQ276" s="14"/>
      <c r="WER276" s="16"/>
      <c r="WES276" s="15"/>
      <c r="WET276" s="11"/>
      <c r="WEU276" s="14"/>
      <c r="WEV276" s="14"/>
      <c r="WEW276" s="26"/>
      <c r="WEX276" s="14"/>
      <c r="WEY276" s="14"/>
      <c r="WEZ276" s="14"/>
      <c r="WFA276" s="16"/>
      <c r="WFB276" s="15"/>
      <c r="WFC276" s="11"/>
      <c r="WFD276" s="14"/>
      <c r="WFE276" s="14"/>
      <c r="WFF276" s="26"/>
      <c r="WFG276" s="14"/>
      <c r="WFH276" s="14"/>
      <c r="WFI276" s="14"/>
      <c r="WFJ276" s="16"/>
      <c r="WFK276" s="15"/>
      <c r="WFL276" s="11"/>
      <c r="WFM276" s="14"/>
      <c r="WFN276" s="14"/>
      <c r="WFO276" s="26"/>
      <c r="WFP276" s="14"/>
      <c r="WFQ276" s="14"/>
      <c r="WFR276" s="14"/>
      <c r="WFS276" s="16"/>
      <c r="WFT276" s="15"/>
      <c r="WFU276" s="11"/>
      <c r="WFV276" s="14"/>
      <c r="WFW276" s="14"/>
      <c r="WFX276" s="26"/>
      <c r="WFY276" s="14"/>
      <c r="WFZ276" s="14"/>
      <c r="WGA276" s="14"/>
      <c r="WGB276" s="16"/>
      <c r="WGC276" s="15"/>
      <c r="WGD276" s="11"/>
      <c r="WGE276" s="14"/>
      <c r="WGF276" s="14"/>
      <c r="WGG276" s="26"/>
      <c r="WGH276" s="14"/>
      <c r="WGI276" s="14"/>
      <c r="WGJ276" s="14"/>
      <c r="WGK276" s="16"/>
      <c r="WGL276" s="15"/>
      <c r="WGM276" s="11"/>
      <c r="WGN276" s="14"/>
      <c r="WGO276" s="14"/>
      <c r="WGP276" s="26"/>
      <c r="WGQ276" s="14"/>
      <c r="WGR276" s="14"/>
      <c r="WGS276" s="14"/>
      <c r="WGT276" s="16"/>
      <c r="WGU276" s="15"/>
      <c r="WGV276" s="11"/>
      <c r="WGW276" s="14"/>
      <c r="WGX276" s="14"/>
      <c r="WGY276" s="26"/>
      <c r="WGZ276" s="14"/>
      <c r="WHA276" s="14"/>
      <c r="WHB276" s="14"/>
      <c r="WHC276" s="16"/>
      <c r="WHD276" s="15"/>
      <c r="WHE276" s="11"/>
      <c r="WHF276" s="14"/>
      <c r="WHG276" s="14"/>
      <c r="WHH276" s="26"/>
      <c r="WHI276" s="14"/>
      <c r="WHJ276" s="14"/>
      <c r="WHK276" s="14"/>
      <c r="WHL276" s="16"/>
      <c r="WHM276" s="15"/>
      <c r="WHN276" s="11"/>
      <c r="WHO276" s="14"/>
      <c r="WHP276" s="14"/>
      <c r="WHQ276" s="26"/>
      <c r="WHR276" s="14"/>
      <c r="WHS276" s="14"/>
      <c r="WHT276" s="14"/>
      <c r="WHU276" s="16"/>
      <c r="WHV276" s="15"/>
      <c r="WHW276" s="11"/>
      <c r="WHX276" s="14"/>
      <c r="WHY276" s="14"/>
      <c r="WHZ276" s="26"/>
      <c r="WIA276" s="14"/>
      <c r="WIB276" s="14"/>
      <c r="WIC276" s="14"/>
      <c r="WID276" s="16"/>
      <c r="WIE276" s="15"/>
      <c r="WIF276" s="11"/>
      <c r="WIG276" s="14"/>
      <c r="WIH276" s="14"/>
      <c r="WII276" s="26"/>
      <c r="WIJ276" s="14"/>
      <c r="WIK276" s="14"/>
      <c r="WIL276" s="14"/>
      <c r="WIM276" s="16"/>
      <c r="WIN276" s="15"/>
      <c r="WIO276" s="11"/>
      <c r="WIP276" s="14"/>
      <c r="WIQ276" s="14"/>
      <c r="WIR276" s="26"/>
      <c r="WIS276" s="14"/>
      <c r="WIT276" s="14"/>
      <c r="WIU276" s="14"/>
      <c r="WIV276" s="16"/>
      <c r="WIW276" s="15"/>
      <c r="WIX276" s="11"/>
      <c r="WIY276" s="14"/>
      <c r="WIZ276" s="14"/>
      <c r="WJA276" s="26"/>
      <c r="WJB276" s="14"/>
      <c r="WJC276" s="14"/>
      <c r="WJD276" s="14"/>
      <c r="WJE276" s="16"/>
      <c r="WJF276" s="15"/>
      <c r="WJG276" s="11"/>
      <c r="WJH276" s="14"/>
      <c r="WJI276" s="14"/>
      <c r="WJJ276" s="26"/>
      <c r="WJK276" s="14"/>
      <c r="WJL276" s="14"/>
      <c r="WJM276" s="14"/>
      <c r="WJN276" s="16"/>
      <c r="WJO276" s="15"/>
      <c r="WJP276" s="11"/>
      <c r="WJQ276" s="14"/>
      <c r="WJR276" s="14"/>
      <c r="WJS276" s="26"/>
      <c r="WJT276" s="14"/>
      <c r="WJU276" s="14"/>
      <c r="WJV276" s="14"/>
      <c r="WJW276" s="16"/>
      <c r="WJX276" s="15"/>
      <c r="WJY276" s="11"/>
      <c r="WJZ276" s="14"/>
      <c r="WKA276" s="14"/>
      <c r="WKB276" s="26"/>
      <c r="WKC276" s="14"/>
      <c r="WKD276" s="14"/>
      <c r="WKE276" s="14"/>
      <c r="WKF276" s="16"/>
      <c r="WKG276" s="15"/>
      <c r="WKH276" s="11"/>
      <c r="WKI276" s="14"/>
      <c r="WKJ276" s="14"/>
      <c r="WKK276" s="26"/>
      <c r="WKL276" s="14"/>
      <c r="WKM276" s="14"/>
      <c r="WKN276" s="14"/>
      <c r="WKO276" s="16"/>
      <c r="WKP276" s="15"/>
      <c r="WKQ276" s="11"/>
      <c r="WKR276" s="14"/>
      <c r="WKS276" s="14"/>
      <c r="WKT276" s="26"/>
      <c r="WKU276" s="14"/>
      <c r="WKV276" s="14"/>
      <c r="WKW276" s="14"/>
      <c r="WKX276" s="16"/>
      <c r="WKY276" s="15"/>
      <c r="WKZ276" s="11"/>
      <c r="WLA276" s="14"/>
      <c r="WLB276" s="14"/>
      <c r="WLC276" s="26"/>
      <c r="WLD276" s="14"/>
      <c r="WLE276" s="14"/>
      <c r="WLF276" s="14"/>
      <c r="WLG276" s="16"/>
      <c r="WLH276" s="15"/>
      <c r="WLI276" s="11"/>
      <c r="WLJ276" s="14"/>
      <c r="WLK276" s="14"/>
      <c r="WLL276" s="26"/>
      <c r="WLM276" s="14"/>
      <c r="WLN276" s="14"/>
      <c r="WLO276" s="14"/>
      <c r="WLP276" s="16"/>
      <c r="WLQ276" s="15"/>
      <c r="WLR276" s="11"/>
      <c r="WLS276" s="14"/>
      <c r="WLT276" s="14"/>
      <c r="WLU276" s="26"/>
      <c r="WLV276" s="14"/>
      <c r="WLW276" s="14"/>
      <c r="WLX276" s="14"/>
      <c r="WLY276" s="16"/>
      <c r="WLZ276" s="15"/>
      <c r="WMA276" s="11"/>
      <c r="WMB276" s="14"/>
      <c r="WMC276" s="14"/>
      <c r="WMD276" s="26"/>
      <c r="WME276" s="14"/>
      <c r="WMF276" s="14"/>
      <c r="WMG276" s="14"/>
      <c r="WMH276" s="16"/>
      <c r="WMI276" s="15"/>
      <c r="WMJ276" s="11"/>
      <c r="WMK276" s="14"/>
      <c r="WML276" s="14"/>
      <c r="WMM276" s="26"/>
      <c r="WMN276" s="14"/>
      <c r="WMO276" s="14"/>
      <c r="WMP276" s="14"/>
      <c r="WMQ276" s="16"/>
      <c r="WMR276" s="15"/>
      <c r="WMS276" s="11"/>
      <c r="WMT276" s="14"/>
      <c r="WMU276" s="14"/>
      <c r="WMV276" s="26"/>
      <c r="WMW276" s="14"/>
      <c r="WMX276" s="14"/>
      <c r="WMY276" s="14"/>
      <c r="WMZ276" s="16"/>
      <c r="WNA276" s="15"/>
      <c r="WNB276" s="11"/>
      <c r="WNC276" s="14"/>
      <c r="WND276" s="14"/>
      <c r="WNE276" s="26"/>
      <c r="WNF276" s="14"/>
      <c r="WNG276" s="14"/>
      <c r="WNH276" s="14"/>
      <c r="WNI276" s="16"/>
      <c r="WNJ276" s="15"/>
      <c r="WNK276" s="11"/>
      <c r="WNL276" s="14"/>
      <c r="WNM276" s="14"/>
      <c r="WNN276" s="26"/>
      <c r="WNO276" s="14"/>
      <c r="WNP276" s="14"/>
      <c r="WNQ276" s="14"/>
      <c r="WNR276" s="16"/>
      <c r="WNS276" s="15"/>
      <c r="WNT276" s="11"/>
      <c r="WNU276" s="14"/>
      <c r="WNV276" s="14"/>
      <c r="WNW276" s="26"/>
      <c r="WNX276" s="14"/>
      <c r="WNY276" s="14"/>
      <c r="WNZ276" s="14"/>
      <c r="WOA276" s="16"/>
      <c r="WOB276" s="15"/>
      <c r="WOC276" s="11"/>
      <c r="WOD276" s="14"/>
      <c r="WOE276" s="14"/>
      <c r="WOF276" s="26"/>
      <c r="WOG276" s="14"/>
      <c r="WOH276" s="14"/>
      <c r="WOI276" s="14"/>
      <c r="WOJ276" s="16"/>
      <c r="WOK276" s="15"/>
      <c r="WOL276" s="11"/>
      <c r="WOM276" s="14"/>
      <c r="WON276" s="14"/>
      <c r="WOO276" s="26"/>
      <c r="WOP276" s="14"/>
      <c r="WOQ276" s="14"/>
      <c r="WOR276" s="14"/>
      <c r="WOS276" s="16"/>
      <c r="WOT276" s="15"/>
      <c r="WOU276" s="11"/>
      <c r="WOV276" s="14"/>
      <c r="WOW276" s="14"/>
      <c r="WOX276" s="26"/>
      <c r="WOY276" s="14"/>
      <c r="WOZ276" s="14"/>
      <c r="WPA276" s="14"/>
      <c r="WPB276" s="16"/>
      <c r="WPC276" s="15"/>
      <c r="WPD276" s="11"/>
      <c r="WPE276" s="14"/>
      <c r="WPF276" s="14"/>
      <c r="WPG276" s="26"/>
      <c r="WPH276" s="14"/>
      <c r="WPI276" s="14"/>
      <c r="WPJ276" s="14"/>
      <c r="WPK276" s="16"/>
      <c r="WPL276" s="15"/>
      <c r="WPM276" s="11"/>
      <c r="WPN276" s="14"/>
      <c r="WPO276" s="14"/>
      <c r="WPP276" s="26"/>
      <c r="WPQ276" s="14"/>
      <c r="WPR276" s="14"/>
      <c r="WPS276" s="14"/>
      <c r="WPT276" s="16"/>
      <c r="WPU276" s="15"/>
      <c r="WPV276" s="11"/>
      <c r="WPW276" s="14"/>
      <c r="WPX276" s="14"/>
      <c r="WPY276" s="26"/>
      <c r="WPZ276" s="14"/>
      <c r="WQA276" s="14"/>
      <c r="WQB276" s="14"/>
      <c r="WQC276" s="16"/>
      <c r="WQD276" s="15"/>
      <c r="WQE276" s="11"/>
      <c r="WQF276" s="14"/>
      <c r="WQG276" s="14"/>
      <c r="WQH276" s="26"/>
      <c r="WQI276" s="14"/>
      <c r="WQJ276" s="14"/>
      <c r="WQK276" s="14"/>
      <c r="WQL276" s="16"/>
      <c r="WQM276" s="15"/>
      <c r="WQN276" s="11"/>
      <c r="WQO276" s="14"/>
      <c r="WQP276" s="14"/>
      <c r="WQQ276" s="26"/>
      <c r="WQR276" s="14"/>
      <c r="WQS276" s="14"/>
      <c r="WQT276" s="14"/>
      <c r="WQU276" s="16"/>
      <c r="WQV276" s="15"/>
      <c r="WQW276" s="11"/>
      <c r="WQX276" s="14"/>
      <c r="WQY276" s="14"/>
      <c r="WQZ276" s="26"/>
      <c r="WRA276" s="14"/>
      <c r="WRB276" s="14"/>
      <c r="WRC276" s="14"/>
      <c r="WRD276" s="16"/>
      <c r="WRE276" s="15"/>
      <c r="WRF276" s="11"/>
      <c r="WRG276" s="14"/>
      <c r="WRH276" s="14"/>
      <c r="WRI276" s="26"/>
      <c r="WRJ276" s="14"/>
      <c r="WRK276" s="14"/>
      <c r="WRL276" s="14"/>
      <c r="WRM276" s="16"/>
      <c r="WRN276" s="15"/>
      <c r="WRO276" s="11"/>
      <c r="WRP276" s="14"/>
      <c r="WRQ276" s="14"/>
      <c r="WRR276" s="26"/>
      <c r="WRS276" s="14"/>
      <c r="WRT276" s="14"/>
      <c r="WRU276" s="14"/>
      <c r="WRV276" s="16"/>
      <c r="WRW276" s="15"/>
      <c r="WRX276" s="11"/>
      <c r="WRY276" s="14"/>
      <c r="WRZ276" s="14"/>
      <c r="WSA276" s="26"/>
      <c r="WSB276" s="14"/>
      <c r="WSC276" s="14"/>
      <c r="WSD276" s="14"/>
      <c r="WSE276" s="16"/>
      <c r="WSF276" s="15"/>
      <c r="WSG276" s="11"/>
      <c r="WSH276" s="14"/>
      <c r="WSI276" s="14"/>
      <c r="WSJ276" s="26"/>
      <c r="WSK276" s="14"/>
      <c r="WSL276" s="14"/>
      <c r="WSM276" s="14"/>
      <c r="WSN276" s="16"/>
      <c r="WSO276" s="15"/>
      <c r="WSP276" s="11"/>
      <c r="WSQ276" s="14"/>
      <c r="WSR276" s="14"/>
      <c r="WSS276" s="26"/>
      <c r="WST276" s="14"/>
      <c r="WSU276" s="14"/>
      <c r="WSV276" s="14"/>
      <c r="WSW276" s="16"/>
      <c r="WSX276" s="15"/>
      <c r="WSY276" s="11"/>
      <c r="WSZ276" s="14"/>
      <c r="WTA276" s="14"/>
      <c r="WTB276" s="26"/>
      <c r="WTC276" s="14"/>
      <c r="WTD276" s="14"/>
      <c r="WTE276" s="14"/>
      <c r="WTF276" s="16"/>
      <c r="WTG276" s="15"/>
      <c r="WTH276" s="11"/>
      <c r="WTI276" s="14"/>
      <c r="WTJ276" s="14"/>
      <c r="WTK276" s="26"/>
      <c r="WTL276" s="14"/>
      <c r="WTM276" s="14"/>
      <c r="WTN276" s="14"/>
      <c r="WTO276" s="16"/>
      <c r="WTP276" s="15"/>
      <c r="WTQ276" s="11"/>
      <c r="WTR276" s="14"/>
      <c r="WTS276" s="14"/>
      <c r="WTT276" s="26"/>
      <c r="WTU276" s="14"/>
      <c r="WTV276" s="14"/>
      <c r="WTW276" s="14"/>
      <c r="WTX276" s="16"/>
      <c r="WTY276" s="15"/>
      <c r="WTZ276" s="11"/>
      <c r="WUA276" s="14"/>
      <c r="WUB276" s="14"/>
      <c r="WUC276" s="26"/>
      <c r="WUD276" s="14"/>
      <c r="WUE276" s="14"/>
      <c r="WUF276" s="14"/>
      <c r="WUG276" s="16"/>
      <c r="WUH276" s="15"/>
      <c r="WUI276" s="11"/>
      <c r="WUJ276" s="14"/>
      <c r="WUK276" s="14"/>
      <c r="WUL276" s="26"/>
      <c r="WUM276" s="14"/>
      <c r="WUN276" s="14"/>
      <c r="WUO276" s="14"/>
      <c r="WUP276" s="16"/>
      <c r="WUQ276" s="15"/>
      <c r="WUR276" s="11"/>
      <c r="WUS276" s="14"/>
      <c r="WUT276" s="14"/>
      <c r="WUU276" s="26"/>
      <c r="WUV276" s="14"/>
      <c r="WUW276" s="14"/>
      <c r="WUX276" s="14"/>
      <c r="WUY276" s="16"/>
      <c r="WUZ276" s="15"/>
      <c r="WVA276" s="11"/>
      <c r="WVB276" s="14"/>
      <c r="WVC276" s="14"/>
      <c r="WVD276" s="26"/>
      <c r="WVE276" s="14"/>
      <c r="WVF276" s="14"/>
      <c r="WVG276" s="14"/>
      <c r="WVH276" s="16"/>
      <c r="WVI276" s="15"/>
      <c r="WVJ276" s="11"/>
      <c r="WVK276" s="14"/>
      <c r="WVL276" s="14"/>
      <c r="WVM276" s="26"/>
      <c r="WVN276" s="14"/>
      <c r="WVO276" s="14"/>
      <c r="WVP276" s="14"/>
      <c r="WVQ276" s="16"/>
      <c r="WVR276" s="15"/>
      <c r="WVS276" s="11"/>
      <c r="WVT276" s="14"/>
      <c r="WVU276" s="14"/>
      <c r="WVV276" s="26"/>
      <c r="WVW276" s="14"/>
      <c r="WVX276" s="14"/>
      <c r="WVY276" s="14"/>
      <c r="WVZ276" s="16"/>
      <c r="WWA276" s="15"/>
      <c r="WWB276" s="11"/>
      <c r="WWC276" s="14"/>
      <c r="WWD276" s="14"/>
      <c r="WWE276" s="26"/>
      <c r="WWF276" s="14"/>
      <c r="WWG276" s="14"/>
      <c r="WWH276" s="14"/>
      <c r="WWI276" s="16"/>
      <c r="WWJ276" s="15"/>
      <c r="WWK276" s="11"/>
      <c r="WWL276" s="14"/>
      <c r="WWM276" s="14"/>
      <c r="WWN276" s="26"/>
      <c r="WWO276" s="14"/>
      <c r="WWP276" s="14"/>
      <c r="WWQ276" s="14"/>
      <c r="WWR276" s="16"/>
      <c r="WWS276" s="15"/>
      <c r="WWT276" s="11"/>
      <c r="WWU276" s="14"/>
      <c r="WWV276" s="14"/>
      <c r="WWW276" s="26"/>
      <c r="WWX276" s="14"/>
      <c r="WWY276" s="14"/>
      <c r="WWZ276" s="14"/>
      <c r="WXA276" s="16"/>
      <c r="WXB276" s="15"/>
      <c r="WXC276" s="11"/>
      <c r="WXD276" s="14"/>
      <c r="WXE276" s="14"/>
      <c r="WXF276" s="26"/>
      <c r="WXG276" s="14"/>
      <c r="WXH276" s="14"/>
      <c r="WXI276" s="14"/>
      <c r="WXJ276" s="16"/>
      <c r="WXK276" s="15"/>
      <c r="WXL276" s="11"/>
      <c r="WXM276" s="14"/>
      <c r="WXN276" s="14"/>
      <c r="WXO276" s="26"/>
      <c r="WXP276" s="14"/>
      <c r="WXQ276" s="14"/>
      <c r="WXR276" s="14"/>
      <c r="WXS276" s="16"/>
      <c r="WXT276" s="15"/>
      <c r="WXU276" s="11"/>
      <c r="WXV276" s="14"/>
      <c r="WXW276" s="14"/>
      <c r="WXX276" s="26"/>
      <c r="WXY276" s="14"/>
      <c r="WXZ276" s="14"/>
      <c r="WYA276" s="14"/>
      <c r="WYB276" s="16"/>
      <c r="WYC276" s="15"/>
      <c r="WYD276" s="11"/>
      <c r="WYE276" s="14"/>
      <c r="WYF276" s="14"/>
      <c r="WYG276" s="26"/>
      <c r="WYH276" s="14"/>
      <c r="WYI276" s="14"/>
      <c r="WYJ276" s="14"/>
      <c r="WYK276" s="16"/>
      <c r="WYL276" s="15"/>
      <c r="WYM276" s="11"/>
      <c r="WYN276" s="14"/>
      <c r="WYO276" s="14"/>
      <c r="WYP276" s="26"/>
      <c r="WYQ276" s="14"/>
      <c r="WYR276" s="14"/>
      <c r="WYS276" s="14"/>
      <c r="WYT276" s="16"/>
      <c r="WYU276" s="15"/>
      <c r="WYV276" s="11"/>
      <c r="WYW276" s="14"/>
      <c r="WYX276" s="14"/>
      <c r="WYY276" s="26"/>
      <c r="WYZ276" s="14"/>
      <c r="WZA276" s="14"/>
      <c r="WZB276" s="14"/>
      <c r="WZC276" s="16"/>
      <c r="WZD276" s="15"/>
      <c r="WZE276" s="11"/>
      <c r="WZF276" s="14"/>
      <c r="WZG276" s="14"/>
      <c r="WZH276" s="26"/>
      <c r="WZI276" s="14"/>
      <c r="WZJ276" s="14"/>
      <c r="WZK276" s="14"/>
      <c r="WZL276" s="16"/>
      <c r="WZM276" s="15"/>
      <c r="WZN276" s="11"/>
      <c r="WZO276" s="14"/>
      <c r="WZP276" s="14"/>
      <c r="WZQ276" s="26"/>
      <c r="WZR276" s="14"/>
      <c r="WZS276" s="14"/>
      <c r="WZT276" s="14"/>
      <c r="WZU276" s="16"/>
      <c r="WZV276" s="15"/>
      <c r="WZW276" s="11"/>
      <c r="WZX276" s="14"/>
      <c r="WZY276" s="14"/>
      <c r="WZZ276" s="26"/>
      <c r="XAA276" s="14"/>
      <c r="XAB276" s="14"/>
      <c r="XAC276" s="14"/>
      <c r="XAD276" s="16"/>
      <c r="XAE276" s="15"/>
      <c r="XAF276" s="11"/>
      <c r="XAG276" s="14"/>
      <c r="XAH276" s="14"/>
      <c r="XAI276" s="26"/>
      <c r="XAJ276" s="14"/>
      <c r="XAK276" s="14"/>
      <c r="XAL276" s="14"/>
      <c r="XAM276" s="16"/>
      <c r="XAN276" s="15"/>
      <c r="XAO276" s="11"/>
      <c r="XAP276" s="14"/>
      <c r="XAQ276" s="14"/>
      <c r="XAR276" s="26"/>
      <c r="XAS276" s="14"/>
      <c r="XAT276" s="14"/>
      <c r="XAU276" s="14"/>
      <c r="XAV276" s="16"/>
      <c r="XAW276" s="15"/>
      <c r="XAX276" s="11"/>
      <c r="XAY276" s="14"/>
      <c r="XAZ276" s="14"/>
      <c r="XBA276" s="26"/>
      <c r="XBB276" s="14"/>
      <c r="XBC276" s="14"/>
      <c r="XBD276" s="14"/>
      <c r="XBE276" s="16"/>
      <c r="XBF276" s="15"/>
      <c r="XBG276" s="11"/>
      <c r="XBH276" s="14"/>
      <c r="XBI276" s="14"/>
      <c r="XBJ276" s="26"/>
      <c r="XBK276" s="14"/>
      <c r="XBL276" s="14"/>
      <c r="XBM276" s="14"/>
      <c r="XBN276" s="16"/>
      <c r="XBO276" s="15"/>
      <c r="XBP276" s="11"/>
      <c r="XBQ276" s="14"/>
      <c r="XBR276" s="14"/>
      <c r="XBS276" s="26"/>
      <c r="XBT276" s="14"/>
      <c r="XBU276" s="14"/>
      <c r="XBV276" s="14"/>
      <c r="XBW276" s="16"/>
      <c r="XBX276" s="15"/>
      <c r="XBY276" s="11"/>
      <c r="XBZ276" s="14"/>
      <c r="XCA276" s="14"/>
      <c r="XCB276" s="26"/>
      <c r="XCC276" s="14"/>
      <c r="XCD276" s="14"/>
      <c r="XCE276" s="14"/>
      <c r="XCF276" s="16"/>
      <c r="XCG276" s="15"/>
      <c r="XCH276" s="11"/>
      <c r="XCI276" s="14"/>
      <c r="XCJ276" s="14"/>
      <c r="XCK276" s="26"/>
      <c r="XCL276" s="14"/>
      <c r="XCM276" s="14"/>
      <c r="XCN276" s="14"/>
      <c r="XCO276" s="16"/>
      <c r="XCP276" s="15"/>
      <c r="XCQ276" s="11"/>
      <c r="XCR276" s="14"/>
      <c r="XCS276" s="14"/>
      <c r="XCT276" s="26"/>
      <c r="XCU276" s="14"/>
      <c r="XCV276" s="14"/>
      <c r="XCW276" s="14"/>
      <c r="XCX276" s="16"/>
      <c r="XCY276" s="15"/>
      <c r="XCZ276" s="11"/>
      <c r="XDA276" s="14"/>
      <c r="XDB276" s="14"/>
      <c r="XDC276" s="26"/>
      <c r="XDD276" s="14"/>
      <c r="XDE276" s="14"/>
      <c r="XDF276" s="14"/>
      <c r="XDG276" s="16"/>
      <c r="XDH276" s="15"/>
      <c r="XDI276" s="11"/>
      <c r="XDJ276" s="14"/>
      <c r="XDK276" s="14"/>
      <c r="XDL276" s="26"/>
      <c r="XDM276" s="14"/>
      <c r="XDN276" s="14"/>
      <c r="XDO276" s="14"/>
      <c r="XDP276" s="16"/>
      <c r="XDQ276" s="15"/>
      <c r="XDR276" s="11"/>
      <c r="XDS276" s="14"/>
      <c r="XDT276" s="14"/>
      <c r="XDU276" s="26"/>
      <c r="XDV276" s="14"/>
      <c r="XDW276" s="14"/>
      <c r="XDX276" s="14"/>
      <c r="XDY276" s="16"/>
      <c r="XDZ276" s="15"/>
      <c r="XEA276" s="11"/>
      <c r="XEB276" s="14"/>
      <c r="XEC276" s="14"/>
      <c r="XED276" s="26"/>
      <c r="XEE276" s="14"/>
      <c r="XEF276" s="14"/>
      <c r="XEG276" s="14"/>
      <c r="XEH276" s="16"/>
      <c r="XEI276" s="15"/>
      <c r="XEJ276" s="11"/>
      <c r="XEK276" s="14"/>
      <c r="XEL276" s="14"/>
      <c r="XEM276" s="26"/>
      <c r="XEN276" s="14"/>
      <c r="XEO276" s="14"/>
      <c r="XEP276" s="14"/>
      <c r="XEQ276" s="16"/>
      <c r="XER276" s="15"/>
      <c r="XES276" s="11"/>
      <c r="XET276" s="14"/>
      <c r="XEU276" s="14"/>
      <c r="XEV276" s="26"/>
      <c r="XEW276" s="14"/>
      <c r="XEX276" s="14"/>
      <c r="XEY276" s="14"/>
      <c r="XEZ276" s="16"/>
      <c r="XFA276" s="15"/>
      <c r="XFB276" s="11"/>
      <c r="XFC276" s="14"/>
      <c r="XFD276" s="14"/>
    </row>
    <row r="277" spans="1:14" ht="15">
      <c r="A277" s="162"/>
      <c r="B277" s="95" t="s">
        <v>314</v>
      </c>
      <c r="C277" s="96"/>
      <c r="D277" s="45" t="s">
        <v>21</v>
      </c>
      <c r="E277" s="45">
        <v>1</v>
      </c>
      <c r="F277" s="156">
        <v>0</v>
      </c>
      <c r="G277" s="90">
        <f t="shared" si="5"/>
        <v>0</v>
      </c>
      <c r="H277" s="45"/>
      <c r="I277" s="137"/>
      <c r="J277" s="28"/>
      <c r="K277" s="28"/>
      <c r="L277" s="28"/>
      <c r="M277" s="28"/>
      <c r="N277" s="28"/>
    </row>
    <row r="278" spans="1:14" ht="15">
      <c r="A278" s="162"/>
      <c r="B278" s="95" t="s">
        <v>315</v>
      </c>
      <c r="C278" s="96"/>
      <c r="D278" s="45" t="s">
        <v>21</v>
      </c>
      <c r="E278" s="45">
        <v>1</v>
      </c>
      <c r="F278" s="156">
        <v>0</v>
      </c>
      <c r="G278" s="90">
        <f t="shared" si="5"/>
        <v>0</v>
      </c>
      <c r="H278" s="45"/>
      <c r="I278" s="137"/>
      <c r="J278" s="28"/>
      <c r="K278" s="28"/>
      <c r="L278" s="28"/>
      <c r="M278" s="28"/>
      <c r="N278" s="28"/>
    </row>
    <row r="279" spans="1:14" ht="15">
      <c r="A279" s="162"/>
      <c r="B279" s="73" t="s">
        <v>316</v>
      </c>
      <c r="C279" s="73"/>
      <c r="D279" s="73" t="s">
        <v>21</v>
      </c>
      <c r="E279" s="163">
        <v>1</v>
      </c>
      <c r="F279" s="156">
        <v>0</v>
      </c>
      <c r="G279" s="90">
        <f t="shared" si="5"/>
        <v>0</v>
      </c>
      <c r="H279" s="73"/>
      <c r="I279" s="164"/>
      <c r="J279" s="100"/>
      <c r="K279" s="100"/>
      <c r="L279" s="110"/>
      <c r="M279" s="28"/>
      <c r="N279" s="28"/>
    </row>
    <row r="280" spans="1:14" ht="15">
      <c r="A280" s="134"/>
      <c r="B280" s="88"/>
      <c r="C280" s="89"/>
      <c r="D280" s="45"/>
      <c r="E280" s="45"/>
      <c r="F280" s="156"/>
      <c r="G280" s="90"/>
      <c r="H280" s="45"/>
      <c r="I280" s="137"/>
      <c r="J280" s="28"/>
      <c r="K280" s="28"/>
      <c r="L280" s="28"/>
      <c r="M280" s="28"/>
      <c r="N280" s="28"/>
    </row>
    <row r="281" spans="1:14" ht="15">
      <c r="A281" s="159" t="s">
        <v>317</v>
      </c>
      <c r="B281" s="160"/>
      <c r="C281" s="160"/>
      <c r="D281" s="160"/>
      <c r="E281" s="160"/>
      <c r="F281" s="156"/>
      <c r="G281" s="90"/>
      <c r="H281" s="160"/>
      <c r="I281" s="161">
        <f>G282</f>
        <v>0</v>
      </c>
      <c r="J281" s="119"/>
      <c r="K281" s="119"/>
      <c r="L281" s="119"/>
      <c r="M281" s="100"/>
      <c r="N281" s="28"/>
    </row>
    <row r="282" spans="1:13" ht="15">
      <c r="A282" s="125"/>
      <c r="B282" s="45" t="s">
        <v>324</v>
      </c>
      <c r="C282" s="45"/>
      <c r="D282" s="73"/>
      <c r="E282" s="45"/>
      <c r="F282" s="156">
        <v>0</v>
      </c>
      <c r="G282" s="90">
        <f t="shared" si="5"/>
        <v>0</v>
      </c>
      <c r="H282" s="45"/>
      <c r="I282" s="126"/>
      <c r="J282" s="6"/>
      <c r="K282" s="6"/>
      <c r="L282" s="18"/>
      <c r="M282" s="6"/>
    </row>
    <row r="283" spans="1:13" ht="15">
      <c r="A283" s="159" t="s">
        <v>318</v>
      </c>
      <c r="B283" s="160"/>
      <c r="C283" s="160"/>
      <c r="D283" s="160"/>
      <c r="E283" s="160"/>
      <c r="F283" s="156"/>
      <c r="G283" s="90"/>
      <c r="H283" s="160"/>
      <c r="I283" s="161">
        <f>G284</f>
        <v>0</v>
      </c>
      <c r="K283" s="10"/>
      <c r="L283" s="9"/>
      <c r="M283" s="6"/>
    </row>
    <row r="284" spans="1:256" ht="15">
      <c r="A284" s="125"/>
      <c r="B284" s="95" t="s">
        <v>319</v>
      </c>
      <c r="C284" s="96"/>
      <c r="D284" s="73" t="s">
        <v>44</v>
      </c>
      <c r="E284" s="45">
        <v>1.6</v>
      </c>
      <c r="F284" s="156">
        <v>0</v>
      </c>
      <c r="G284" s="90">
        <f t="shared" si="5"/>
        <v>0</v>
      </c>
      <c r="H284" s="45"/>
      <c r="I284" s="126"/>
      <c r="J284" s="6"/>
      <c r="K284" s="6"/>
      <c r="L284" s="9"/>
      <c r="N284" s="13"/>
      <c r="O284" s="6"/>
      <c r="P284" s="13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12" ht="15">
      <c r="A285" s="125"/>
      <c r="B285" s="88" t="s">
        <v>325</v>
      </c>
      <c r="C285" s="89"/>
      <c r="D285" s="73"/>
      <c r="E285" s="45"/>
      <c r="F285" s="156"/>
      <c r="G285" s="90"/>
      <c r="H285" s="45"/>
      <c r="I285" s="136"/>
      <c r="J285" s="6"/>
      <c r="K285" s="6"/>
      <c r="L285" s="18"/>
    </row>
    <row r="286" spans="1:9" ht="15">
      <c r="A286" s="134"/>
      <c r="B286" s="165"/>
      <c r="C286" s="89"/>
      <c r="D286" s="73"/>
      <c r="E286" s="45"/>
      <c r="F286" s="156"/>
      <c r="G286" s="90"/>
      <c r="H286" s="45"/>
      <c r="I286" s="126"/>
    </row>
    <row r="287" spans="1:16384" s="21" customFormat="1" ht="15">
      <c r="A287" s="159" t="s">
        <v>320</v>
      </c>
      <c r="B287" s="160"/>
      <c r="C287" s="160"/>
      <c r="D287" s="73" t="s">
        <v>21</v>
      </c>
      <c r="E287" s="73">
        <v>150</v>
      </c>
      <c r="F287" s="156">
        <v>0</v>
      </c>
      <c r="G287" s="90">
        <f t="shared" si="5"/>
        <v>0</v>
      </c>
      <c r="H287" s="160"/>
      <c r="I287" s="161">
        <f>G287</f>
        <v>0</v>
      </c>
      <c r="J287" s="15"/>
      <c r="K287" s="11"/>
      <c r="L287" s="14"/>
      <c r="M287" s="14"/>
      <c r="N287" s="26"/>
      <c r="O287" s="14"/>
      <c r="P287" s="14"/>
      <c r="Q287" s="14"/>
      <c r="R287" s="16"/>
      <c r="S287" s="15"/>
      <c r="T287" s="11"/>
      <c r="U287" s="14"/>
      <c r="V287" s="14"/>
      <c r="W287" s="26"/>
      <c r="X287" s="14"/>
      <c r="Y287" s="14"/>
      <c r="Z287" s="14"/>
      <c r="AA287" s="16"/>
      <c r="AB287" s="15"/>
      <c r="AC287" s="11"/>
      <c r="AD287" s="14"/>
      <c r="AE287" s="14"/>
      <c r="AF287" s="26"/>
      <c r="AG287" s="14"/>
      <c r="AH287" s="14"/>
      <c r="AI287" s="14"/>
      <c r="AJ287" s="16"/>
      <c r="AK287" s="15"/>
      <c r="AL287" s="11"/>
      <c r="AM287" s="14"/>
      <c r="AN287" s="14"/>
      <c r="AO287" s="26"/>
      <c r="AP287" s="14"/>
      <c r="AQ287" s="14"/>
      <c r="AR287" s="14"/>
      <c r="AS287" s="16"/>
      <c r="AT287" s="15"/>
      <c r="AU287" s="11"/>
      <c r="AV287" s="14"/>
      <c r="AW287" s="14"/>
      <c r="AX287" s="26"/>
      <c r="AY287" s="14"/>
      <c r="AZ287" s="14"/>
      <c r="BA287" s="14"/>
      <c r="BB287" s="16"/>
      <c r="BC287" s="15"/>
      <c r="BD287" s="11"/>
      <c r="BE287" s="14"/>
      <c r="BF287" s="14"/>
      <c r="BG287" s="26"/>
      <c r="BH287" s="14"/>
      <c r="BI287" s="14"/>
      <c r="BJ287" s="14"/>
      <c r="BK287" s="16"/>
      <c r="BL287" s="15"/>
      <c r="BM287" s="11"/>
      <c r="BN287" s="14"/>
      <c r="BO287" s="14"/>
      <c r="BP287" s="26"/>
      <c r="BQ287" s="14"/>
      <c r="BR287" s="14"/>
      <c r="BS287" s="14"/>
      <c r="BT287" s="16"/>
      <c r="BU287" s="15"/>
      <c r="BV287" s="11"/>
      <c r="BW287" s="14"/>
      <c r="BX287" s="14"/>
      <c r="BY287" s="26"/>
      <c r="BZ287" s="14"/>
      <c r="CA287" s="14"/>
      <c r="CB287" s="14"/>
      <c r="CC287" s="16"/>
      <c r="CD287" s="15"/>
      <c r="CE287" s="11"/>
      <c r="CF287" s="14"/>
      <c r="CG287" s="14"/>
      <c r="CH287" s="26"/>
      <c r="CI287" s="14"/>
      <c r="CJ287" s="14"/>
      <c r="CK287" s="14"/>
      <c r="CL287" s="16"/>
      <c r="CM287" s="15"/>
      <c r="CN287" s="11"/>
      <c r="CO287" s="14"/>
      <c r="CP287" s="14"/>
      <c r="CQ287" s="26"/>
      <c r="CR287" s="14"/>
      <c r="CS287" s="14"/>
      <c r="CT287" s="14"/>
      <c r="CU287" s="16"/>
      <c r="CV287" s="15"/>
      <c r="CW287" s="11"/>
      <c r="CX287" s="14"/>
      <c r="CY287" s="14"/>
      <c r="CZ287" s="26"/>
      <c r="DA287" s="14"/>
      <c r="DB287" s="14"/>
      <c r="DC287" s="14"/>
      <c r="DD287" s="16"/>
      <c r="DE287" s="15"/>
      <c r="DF287" s="11"/>
      <c r="DG287" s="14"/>
      <c r="DH287" s="14"/>
      <c r="DI287" s="26"/>
      <c r="DJ287" s="14"/>
      <c r="DK287" s="14"/>
      <c r="DL287" s="14"/>
      <c r="DM287" s="16"/>
      <c r="DN287" s="15"/>
      <c r="DO287" s="11"/>
      <c r="DP287" s="14"/>
      <c r="DQ287" s="14"/>
      <c r="DR287" s="26"/>
      <c r="DS287" s="14"/>
      <c r="DT287" s="14"/>
      <c r="DU287" s="14"/>
      <c r="DV287" s="16"/>
      <c r="DW287" s="15"/>
      <c r="DX287" s="11"/>
      <c r="DY287" s="14"/>
      <c r="DZ287" s="14"/>
      <c r="EA287" s="26"/>
      <c r="EB287" s="14"/>
      <c r="EC287" s="14"/>
      <c r="ED287" s="14"/>
      <c r="EE287" s="16"/>
      <c r="EF287" s="15"/>
      <c r="EG287" s="11"/>
      <c r="EH287" s="14"/>
      <c r="EI287" s="14"/>
      <c r="EJ287" s="26"/>
      <c r="EK287" s="14"/>
      <c r="EL287" s="14"/>
      <c r="EM287" s="14"/>
      <c r="EN287" s="16"/>
      <c r="EO287" s="15"/>
      <c r="EP287" s="11"/>
      <c r="EQ287" s="14"/>
      <c r="ER287" s="14"/>
      <c r="ES287" s="26"/>
      <c r="ET287" s="14"/>
      <c r="EU287" s="14"/>
      <c r="EV287" s="14"/>
      <c r="EW287" s="16"/>
      <c r="EX287" s="15"/>
      <c r="EY287" s="11"/>
      <c r="EZ287" s="14"/>
      <c r="FA287" s="14"/>
      <c r="FB287" s="26"/>
      <c r="FC287" s="14"/>
      <c r="FD287" s="14"/>
      <c r="FE287" s="14"/>
      <c r="FF287" s="16"/>
      <c r="FG287" s="15"/>
      <c r="FH287" s="11"/>
      <c r="FI287" s="14"/>
      <c r="FJ287" s="14"/>
      <c r="FK287" s="26"/>
      <c r="FL287" s="14"/>
      <c r="FM287" s="14"/>
      <c r="FN287" s="14"/>
      <c r="FO287" s="16"/>
      <c r="FP287" s="15"/>
      <c r="FQ287" s="11"/>
      <c r="FR287" s="14"/>
      <c r="FS287" s="14"/>
      <c r="FT287" s="26"/>
      <c r="FU287" s="14"/>
      <c r="FV287" s="14"/>
      <c r="FW287" s="14"/>
      <c r="FX287" s="16"/>
      <c r="FY287" s="15"/>
      <c r="FZ287" s="11"/>
      <c r="GA287" s="14"/>
      <c r="GB287" s="14"/>
      <c r="GC287" s="26"/>
      <c r="GD287" s="14"/>
      <c r="GE287" s="14"/>
      <c r="GF287" s="14"/>
      <c r="GG287" s="16"/>
      <c r="GH287" s="15"/>
      <c r="GI287" s="11"/>
      <c r="GJ287" s="14"/>
      <c r="GK287" s="14"/>
      <c r="GL287" s="26"/>
      <c r="GM287" s="14"/>
      <c r="GN287" s="14"/>
      <c r="GO287" s="14"/>
      <c r="GP287" s="16"/>
      <c r="GQ287" s="15"/>
      <c r="GR287" s="11"/>
      <c r="GS287" s="14"/>
      <c r="GT287" s="14"/>
      <c r="GU287" s="26"/>
      <c r="GV287" s="14"/>
      <c r="GW287" s="14"/>
      <c r="GX287" s="14"/>
      <c r="GY287" s="16"/>
      <c r="GZ287" s="15"/>
      <c r="HA287" s="11"/>
      <c r="HB287" s="14"/>
      <c r="HC287" s="14"/>
      <c r="HD287" s="26"/>
      <c r="HE287" s="14"/>
      <c r="HF287" s="14"/>
      <c r="HG287" s="14"/>
      <c r="HH287" s="16"/>
      <c r="HI287" s="15"/>
      <c r="HJ287" s="11"/>
      <c r="HK287" s="14"/>
      <c r="HL287" s="14"/>
      <c r="HM287" s="26"/>
      <c r="HN287" s="14"/>
      <c r="HO287" s="14"/>
      <c r="HP287" s="14"/>
      <c r="HQ287" s="16"/>
      <c r="HR287" s="15"/>
      <c r="HS287" s="11"/>
      <c r="HT287" s="14"/>
      <c r="HU287" s="14"/>
      <c r="HV287" s="26"/>
      <c r="HW287" s="14"/>
      <c r="HX287" s="14"/>
      <c r="HY287" s="14"/>
      <c r="HZ287" s="16"/>
      <c r="IA287" s="15"/>
      <c r="IB287" s="11"/>
      <c r="IC287" s="14"/>
      <c r="ID287" s="14"/>
      <c r="IE287" s="26"/>
      <c r="IF287" s="14"/>
      <c r="IG287" s="14"/>
      <c r="IH287" s="14"/>
      <c r="II287" s="16"/>
      <c r="IJ287" s="15"/>
      <c r="IK287" s="11"/>
      <c r="IL287" s="14"/>
      <c r="IM287" s="14"/>
      <c r="IN287" s="26"/>
      <c r="IO287" s="14"/>
      <c r="IP287" s="14"/>
      <c r="IQ287" s="14"/>
      <c r="IR287" s="16"/>
      <c r="IS287" s="15"/>
      <c r="IT287" s="11"/>
      <c r="IU287" s="14"/>
      <c r="IV287" s="14"/>
      <c r="IW287" s="26"/>
      <c r="IX287" s="14"/>
      <c r="IY287" s="14"/>
      <c r="IZ287" s="14"/>
      <c r="JA287" s="16"/>
      <c r="JB287" s="15"/>
      <c r="JC287" s="11"/>
      <c r="JD287" s="14"/>
      <c r="JE287" s="14"/>
      <c r="JF287" s="26"/>
      <c r="JG287" s="14"/>
      <c r="JH287" s="14"/>
      <c r="JI287" s="14"/>
      <c r="JJ287" s="16"/>
      <c r="JK287" s="15"/>
      <c r="JL287" s="11"/>
      <c r="JM287" s="14"/>
      <c r="JN287" s="14"/>
      <c r="JO287" s="26"/>
      <c r="JP287" s="14"/>
      <c r="JQ287" s="14"/>
      <c r="JR287" s="14"/>
      <c r="JS287" s="16"/>
      <c r="JT287" s="15"/>
      <c r="JU287" s="11"/>
      <c r="JV287" s="14"/>
      <c r="JW287" s="14"/>
      <c r="JX287" s="26"/>
      <c r="JY287" s="14"/>
      <c r="JZ287" s="14"/>
      <c r="KA287" s="14"/>
      <c r="KB287" s="16"/>
      <c r="KC287" s="15"/>
      <c r="KD287" s="11"/>
      <c r="KE287" s="14"/>
      <c r="KF287" s="14"/>
      <c r="KG287" s="26"/>
      <c r="KH287" s="14"/>
      <c r="KI287" s="14"/>
      <c r="KJ287" s="14"/>
      <c r="KK287" s="16"/>
      <c r="KL287" s="15"/>
      <c r="KM287" s="11"/>
      <c r="KN287" s="14"/>
      <c r="KO287" s="14"/>
      <c r="KP287" s="26"/>
      <c r="KQ287" s="14"/>
      <c r="KR287" s="14"/>
      <c r="KS287" s="14"/>
      <c r="KT287" s="16"/>
      <c r="KU287" s="15"/>
      <c r="KV287" s="11"/>
      <c r="KW287" s="14"/>
      <c r="KX287" s="14"/>
      <c r="KY287" s="26"/>
      <c r="KZ287" s="14"/>
      <c r="LA287" s="14"/>
      <c r="LB287" s="14"/>
      <c r="LC287" s="16"/>
      <c r="LD287" s="15"/>
      <c r="LE287" s="11"/>
      <c r="LF287" s="14"/>
      <c r="LG287" s="14"/>
      <c r="LH287" s="26"/>
      <c r="LI287" s="14"/>
      <c r="LJ287" s="14"/>
      <c r="LK287" s="14"/>
      <c r="LL287" s="16"/>
      <c r="LM287" s="15"/>
      <c r="LN287" s="11"/>
      <c r="LO287" s="14"/>
      <c r="LP287" s="14"/>
      <c r="LQ287" s="26"/>
      <c r="LR287" s="14"/>
      <c r="LS287" s="14"/>
      <c r="LT287" s="14"/>
      <c r="LU287" s="16"/>
      <c r="LV287" s="15"/>
      <c r="LW287" s="11"/>
      <c r="LX287" s="14"/>
      <c r="LY287" s="14"/>
      <c r="LZ287" s="26"/>
      <c r="MA287" s="14"/>
      <c r="MB287" s="14"/>
      <c r="MC287" s="14"/>
      <c r="MD287" s="16"/>
      <c r="ME287" s="15"/>
      <c r="MF287" s="11"/>
      <c r="MG287" s="14"/>
      <c r="MH287" s="14"/>
      <c r="MI287" s="26"/>
      <c r="MJ287" s="14"/>
      <c r="MK287" s="14"/>
      <c r="ML287" s="14"/>
      <c r="MM287" s="16"/>
      <c r="MN287" s="15"/>
      <c r="MO287" s="11"/>
      <c r="MP287" s="14"/>
      <c r="MQ287" s="14"/>
      <c r="MR287" s="26"/>
      <c r="MS287" s="14"/>
      <c r="MT287" s="14"/>
      <c r="MU287" s="14"/>
      <c r="MV287" s="16"/>
      <c r="MW287" s="15"/>
      <c r="MX287" s="11"/>
      <c r="MY287" s="14"/>
      <c r="MZ287" s="14"/>
      <c r="NA287" s="26"/>
      <c r="NB287" s="14"/>
      <c r="NC287" s="14"/>
      <c r="ND287" s="14"/>
      <c r="NE287" s="16"/>
      <c r="NF287" s="15"/>
      <c r="NG287" s="11"/>
      <c r="NH287" s="14"/>
      <c r="NI287" s="14"/>
      <c r="NJ287" s="26"/>
      <c r="NK287" s="14"/>
      <c r="NL287" s="14"/>
      <c r="NM287" s="14"/>
      <c r="NN287" s="16"/>
      <c r="NO287" s="15"/>
      <c r="NP287" s="11"/>
      <c r="NQ287" s="14"/>
      <c r="NR287" s="14"/>
      <c r="NS287" s="26"/>
      <c r="NT287" s="14"/>
      <c r="NU287" s="14"/>
      <c r="NV287" s="14"/>
      <c r="NW287" s="16"/>
      <c r="NX287" s="15"/>
      <c r="NY287" s="11"/>
      <c r="NZ287" s="14"/>
      <c r="OA287" s="14"/>
      <c r="OB287" s="26"/>
      <c r="OC287" s="14"/>
      <c r="OD287" s="14"/>
      <c r="OE287" s="14"/>
      <c r="OF287" s="16"/>
      <c r="OG287" s="15"/>
      <c r="OH287" s="11"/>
      <c r="OI287" s="14"/>
      <c r="OJ287" s="14"/>
      <c r="OK287" s="26"/>
      <c r="OL287" s="14"/>
      <c r="OM287" s="14"/>
      <c r="ON287" s="14"/>
      <c r="OO287" s="16"/>
      <c r="OP287" s="15"/>
      <c r="OQ287" s="11"/>
      <c r="OR287" s="14"/>
      <c r="OS287" s="14"/>
      <c r="OT287" s="26"/>
      <c r="OU287" s="14"/>
      <c r="OV287" s="14"/>
      <c r="OW287" s="14"/>
      <c r="OX287" s="16"/>
      <c r="OY287" s="15"/>
      <c r="OZ287" s="11"/>
      <c r="PA287" s="14"/>
      <c r="PB287" s="14"/>
      <c r="PC287" s="26"/>
      <c r="PD287" s="14"/>
      <c r="PE287" s="14"/>
      <c r="PF287" s="14"/>
      <c r="PG287" s="16"/>
      <c r="PH287" s="15"/>
      <c r="PI287" s="11"/>
      <c r="PJ287" s="14"/>
      <c r="PK287" s="14"/>
      <c r="PL287" s="26"/>
      <c r="PM287" s="14"/>
      <c r="PN287" s="14"/>
      <c r="PO287" s="14"/>
      <c r="PP287" s="16"/>
      <c r="PQ287" s="15"/>
      <c r="PR287" s="11"/>
      <c r="PS287" s="14"/>
      <c r="PT287" s="14"/>
      <c r="PU287" s="26"/>
      <c r="PV287" s="14"/>
      <c r="PW287" s="14"/>
      <c r="PX287" s="14"/>
      <c r="PY287" s="16"/>
      <c r="PZ287" s="15"/>
      <c r="QA287" s="11"/>
      <c r="QB287" s="14"/>
      <c r="QC287" s="14"/>
      <c r="QD287" s="26"/>
      <c r="QE287" s="14"/>
      <c r="QF287" s="14"/>
      <c r="QG287" s="14"/>
      <c r="QH287" s="16"/>
      <c r="QI287" s="15"/>
      <c r="QJ287" s="11"/>
      <c r="QK287" s="14"/>
      <c r="QL287" s="14"/>
      <c r="QM287" s="26"/>
      <c r="QN287" s="14"/>
      <c r="QO287" s="14"/>
      <c r="QP287" s="14"/>
      <c r="QQ287" s="16"/>
      <c r="QR287" s="15"/>
      <c r="QS287" s="11"/>
      <c r="QT287" s="14"/>
      <c r="QU287" s="14"/>
      <c r="QV287" s="26"/>
      <c r="QW287" s="14"/>
      <c r="QX287" s="14"/>
      <c r="QY287" s="14"/>
      <c r="QZ287" s="16"/>
      <c r="RA287" s="15"/>
      <c r="RB287" s="11"/>
      <c r="RC287" s="14"/>
      <c r="RD287" s="14"/>
      <c r="RE287" s="26"/>
      <c r="RF287" s="14"/>
      <c r="RG287" s="14"/>
      <c r="RH287" s="14"/>
      <c r="RI287" s="16"/>
      <c r="RJ287" s="15"/>
      <c r="RK287" s="11"/>
      <c r="RL287" s="14"/>
      <c r="RM287" s="14"/>
      <c r="RN287" s="26"/>
      <c r="RO287" s="14"/>
      <c r="RP287" s="14"/>
      <c r="RQ287" s="14"/>
      <c r="RR287" s="16"/>
      <c r="RS287" s="15"/>
      <c r="RT287" s="11"/>
      <c r="RU287" s="14"/>
      <c r="RV287" s="14"/>
      <c r="RW287" s="26"/>
      <c r="RX287" s="14"/>
      <c r="RY287" s="14"/>
      <c r="RZ287" s="14"/>
      <c r="SA287" s="16"/>
      <c r="SB287" s="15"/>
      <c r="SC287" s="11"/>
      <c r="SD287" s="14"/>
      <c r="SE287" s="14"/>
      <c r="SF287" s="26"/>
      <c r="SG287" s="14"/>
      <c r="SH287" s="14"/>
      <c r="SI287" s="14"/>
      <c r="SJ287" s="16"/>
      <c r="SK287" s="15"/>
      <c r="SL287" s="11"/>
      <c r="SM287" s="14"/>
      <c r="SN287" s="14"/>
      <c r="SO287" s="26"/>
      <c r="SP287" s="14"/>
      <c r="SQ287" s="14"/>
      <c r="SR287" s="14"/>
      <c r="SS287" s="16"/>
      <c r="ST287" s="15"/>
      <c r="SU287" s="11"/>
      <c r="SV287" s="14"/>
      <c r="SW287" s="14"/>
      <c r="SX287" s="26"/>
      <c r="SY287" s="14"/>
      <c r="SZ287" s="14"/>
      <c r="TA287" s="14"/>
      <c r="TB287" s="16"/>
      <c r="TC287" s="15"/>
      <c r="TD287" s="11"/>
      <c r="TE287" s="14"/>
      <c r="TF287" s="14"/>
      <c r="TG287" s="26"/>
      <c r="TH287" s="14"/>
      <c r="TI287" s="14"/>
      <c r="TJ287" s="14"/>
      <c r="TK287" s="16"/>
      <c r="TL287" s="15"/>
      <c r="TM287" s="11"/>
      <c r="TN287" s="14"/>
      <c r="TO287" s="14"/>
      <c r="TP287" s="26"/>
      <c r="TQ287" s="14"/>
      <c r="TR287" s="14"/>
      <c r="TS287" s="14"/>
      <c r="TT287" s="16"/>
      <c r="TU287" s="15"/>
      <c r="TV287" s="11"/>
      <c r="TW287" s="14"/>
      <c r="TX287" s="14"/>
      <c r="TY287" s="26"/>
      <c r="TZ287" s="14"/>
      <c r="UA287" s="14"/>
      <c r="UB287" s="14"/>
      <c r="UC287" s="16"/>
      <c r="UD287" s="15"/>
      <c r="UE287" s="11"/>
      <c r="UF287" s="14"/>
      <c r="UG287" s="14"/>
      <c r="UH287" s="26"/>
      <c r="UI287" s="14"/>
      <c r="UJ287" s="14"/>
      <c r="UK287" s="14"/>
      <c r="UL287" s="16"/>
      <c r="UM287" s="15"/>
      <c r="UN287" s="11"/>
      <c r="UO287" s="14"/>
      <c r="UP287" s="14"/>
      <c r="UQ287" s="26"/>
      <c r="UR287" s="14"/>
      <c r="US287" s="14"/>
      <c r="UT287" s="14"/>
      <c r="UU287" s="16"/>
      <c r="UV287" s="15"/>
      <c r="UW287" s="11"/>
      <c r="UX287" s="14"/>
      <c r="UY287" s="14"/>
      <c r="UZ287" s="26"/>
      <c r="VA287" s="14"/>
      <c r="VB287" s="14"/>
      <c r="VC287" s="14"/>
      <c r="VD287" s="16"/>
      <c r="VE287" s="15"/>
      <c r="VF287" s="11"/>
      <c r="VG287" s="14"/>
      <c r="VH287" s="14"/>
      <c r="VI287" s="26"/>
      <c r="VJ287" s="14"/>
      <c r="VK287" s="14"/>
      <c r="VL287" s="14"/>
      <c r="VM287" s="16"/>
      <c r="VN287" s="15"/>
      <c r="VO287" s="11"/>
      <c r="VP287" s="14"/>
      <c r="VQ287" s="14"/>
      <c r="VR287" s="26"/>
      <c r="VS287" s="14"/>
      <c r="VT287" s="14"/>
      <c r="VU287" s="14"/>
      <c r="VV287" s="16"/>
      <c r="VW287" s="15"/>
      <c r="VX287" s="11"/>
      <c r="VY287" s="14"/>
      <c r="VZ287" s="14"/>
      <c r="WA287" s="26"/>
      <c r="WB287" s="14"/>
      <c r="WC287" s="14"/>
      <c r="WD287" s="14"/>
      <c r="WE287" s="16"/>
      <c r="WF287" s="15"/>
      <c r="WG287" s="11"/>
      <c r="WH287" s="14"/>
      <c r="WI287" s="14"/>
      <c r="WJ287" s="26"/>
      <c r="WK287" s="14"/>
      <c r="WL287" s="14"/>
      <c r="WM287" s="14"/>
      <c r="WN287" s="16"/>
      <c r="WO287" s="15"/>
      <c r="WP287" s="11"/>
      <c r="WQ287" s="14"/>
      <c r="WR287" s="14"/>
      <c r="WS287" s="26"/>
      <c r="WT287" s="14"/>
      <c r="WU287" s="14"/>
      <c r="WV287" s="14"/>
      <c r="WW287" s="16"/>
      <c r="WX287" s="15"/>
      <c r="WY287" s="11"/>
      <c r="WZ287" s="14"/>
      <c r="XA287" s="14"/>
      <c r="XB287" s="26"/>
      <c r="XC287" s="14"/>
      <c r="XD287" s="14"/>
      <c r="XE287" s="14"/>
      <c r="XF287" s="16"/>
      <c r="XG287" s="15"/>
      <c r="XH287" s="11"/>
      <c r="XI287" s="14"/>
      <c r="XJ287" s="14"/>
      <c r="XK287" s="26"/>
      <c r="XL287" s="14"/>
      <c r="XM287" s="14"/>
      <c r="XN287" s="14"/>
      <c r="XO287" s="16"/>
      <c r="XP287" s="15"/>
      <c r="XQ287" s="11"/>
      <c r="XR287" s="14"/>
      <c r="XS287" s="14"/>
      <c r="XT287" s="26"/>
      <c r="XU287" s="14"/>
      <c r="XV287" s="14"/>
      <c r="XW287" s="14"/>
      <c r="XX287" s="16"/>
      <c r="XY287" s="15"/>
      <c r="XZ287" s="11"/>
      <c r="YA287" s="14"/>
      <c r="YB287" s="14"/>
      <c r="YC287" s="26"/>
      <c r="YD287" s="14"/>
      <c r="YE287" s="14"/>
      <c r="YF287" s="14"/>
      <c r="YG287" s="16"/>
      <c r="YH287" s="15"/>
      <c r="YI287" s="11"/>
      <c r="YJ287" s="14"/>
      <c r="YK287" s="14"/>
      <c r="YL287" s="26"/>
      <c r="YM287" s="14"/>
      <c r="YN287" s="14"/>
      <c r="YO287" s="14"/>
      <c r="YP287" s="16"/>
      <c r="YQ287" s="15"/>
      <c r="YR287" s="11"/>
      <c r="YS287" s="14"/>
      <c r="YT287" s="14"/>
      <c r="YU287" s="26"/>
      <c r="YV287" s="14"/>
      <c r="YW287" s="14"/>
      <c r="YX287" s="14"/>
      <c r="YY287" s="16"/>
      <c r="YZ287" s="15"/>
      <c r="ZA287" s="11"/>
      <c r="ZB287" s="14"/>
      <c r="ZC287" s="14"/>
      <c r="ZD287" s="26"/>
      <c r="ZE287" s="14"/>
      <c r="ZF287" s="14"/>
      <c r="ZG287" s="14"/>
      <c r="ZH287" s="16"/>
      <c r="ZI287" s="15"/>
      <c r="ZJ287" s="11"/>
      <c r="ZK287" s="14"/>
      <c r="ZL287" s="14"/>
      <c r="ZM287" s="26"/>
      <c r="ZN287" s="14"/>
      <c r="ZO287" s="14"/>
      <c r="ZP287" s="14"/>
      <c r="ZQ287" s="16"/>
      <c r="ZR287" s="15"/>
      <c r="ZS287" s="11"/>
      <c r="ZT287" s="14"/>
      <c r="ZU287" s="14"/>
      <c r="ZV287" s="26"/>
      <c r="ZW287" s="14"/>
      <c r="ZX287" s="14"/>
      <c r="ZY287" s="14"/>
      <c r="ZZ287" s="16"/>
      <c r="AAA287" s="15"/>
      <c r="AAB287" s="11"/>
      <c r="AAC287" s="14"/>
      <c r="AAD287" s="14"/>
      <c r="AAE287" s="26"/>
      <c r="AAF287" s="14"/>
      <c r="AAG287" s="14"/>
      <c r="AAH287" s="14"/>
      <c r="AAI287" s="16"/>
      <c r="AAJ287" s="15"/>
      <c r="AAK287" s="11"/>
      <c r="AAL287" s="14"/>
      <c r="AAM287" s="14"/>
      <c r="AAN287" s="26"/>
      <c r="AAO287" s="14"/>
      <c r="AAP287" s="14"/>
      <c r="AAQ287" s="14"/>
      <c r="AAR287" s="16"/>
      <c r="AAS287" s="15"/>
      <c r="AAT287" s="11"/>
      <c r="AAU287" s="14"/>
      <c r="AAV287" s="14"/>
      <c r="AAW287" s="26"/>
      <c r="AAX287" s="14"/>
      <c r="AAY287" s="14"/>
      <c r="AAZ287" s="14"/>
      <c r="ABA287" s="16"/>
      <c r="ABB287" s="15"/>
      <c r="ABC287" s="11"/>
      <c r="ABD287" s="14"/>
      <c r="ABE287" s="14"/>
      <c r="ABF287" s="26"/>
      <c r="ABG287" s="14"/>
      <c r="ABH287" s="14"/>
      <c r="ABI287" s="14"/>
      <c r="ABJ287" s="16"/>
      <c r="ABK287" s="15"/>
      <c r="ABL287" s="11"/>
      <c r="ABM287" s="14"/>
      <c r="ABN287" s="14"/>
      <c r="ABO287" s="26"/>
      <c r="ABP287" s="14"/>
      <c r="ABQ287" s="14"/>
      <c r="ABR287" s="14"/>
      <c r="ABS287" s="16"/>
      <c r="ABT287" s="15"/>
      <c r="ABU287" s="11"/>
      <c r="ABV287" s="14"/>
      <c r="ABW287" s="14"/>
      <c r="ABX287" s="26"/>
      <c r="ABY287" s="14"/>
      <c r="ABZ287" s="14"/>
      <c r="ACA287" s="14"/>
      <c r="ACB287" s="16"/>
      <c r="ACC287" s="15"/>
      <c r="ACD287" s="11"/>
      <c r="ACE287" s="14"/>
      <c r="ACF287" s="14"/>
      <c r="ACG287" s="26"/>
      <c r="ACH287" s="14"/>
      <c r="ACI287" s="14"/>
      <c r="ACJ287" s="14"/>
      <c r="ACK287" s="16"/>
      <c r="ACL287" s="15"/>
      <c r="ACM287" s="11"/>
      <c r="ACN287" s="14"/>
      <c r="ACO287" s="14"/>
      <c r="ACP287" s="26"/>
      <c r="ACQ287" s="14"/>
      <c r="ACR287" s="14"/>
      <c r="ACS287" s="14"/>
      <c r="ACT287" s="16"/>
      <c r="ACU287" s="15"/>
      <c r="ACV287" s="11"/>
      <c r="ACW287" s="14"/>
      <c r="ACX287" s="14"/>
      <c r="ACY287" s="26"/>
      <c r="ACZ287" s="14"/>
      <c r="ADA287" s="14"/>
      <c r="ADB287" s="14"/>
      <c r="ADC287" s="16"/>
      <c r="ADD287" s="15"/>
      <c r="ADE287" s="11"/>
      <c r="ADF287" s="14"/>
      <c r="ADG287" s="14"/>
      <c r="ADH287" s="26"/>
      <c r="ADI287" s="14"/>
      <c r="ADJ287" s="14"/>
      <c r="ADK287" s="14"/>
      <c r="ADL287" s="16"/>
      <c r="ADM287" s="15"/>
      <c r="ADN287" s="11"/>
      <c r="ADO287" s="14"/>
      <c r="ADP287" s="14"/>
      <c r="ADQ287" s="26"/>
      <c r="ADR287" s="14"/>
      <c r="ADS287" s="14"/>
      <c r="ADT287" s="14"/>
      <c r="ADU287" s="16"/>
      <c r="ADV287" s="15"/>
      <c r="ADW287" s="11"/>
      <c r="ADX287" s="14"/>
      <c r="ADY287" s="14"/>
      <c r="ADZ287" s="26"/>
      <c r="AEA287" s="14"/>
      <c r="AEB287" s="14"/>
      <c r="AEC287" s="14"/>
      <c r="AED287" s="16"/>
      <c r="AEE287" s="15"/>
      <c r="AEF287" s="11"/>
      <c r="AEG287" s="14"/>
      <c r="AEH287" s="14"/>
      <c r="AEI287" s="26"/>
      <c r="AEJ287" s="14"/>
      <c r="AEK287" s="14"/>
      <c r="AEL287" s="14"/>
      <c r="AEM287" s="16"/>
      <c r="AEN287" s="15"/>
      <c r="AEO287" s="11"/>
      <c r="AEP287" s="14"/>
      <c r="AEQ287" s="14"/>
      <c r="AER287" s="26"/>
      <c r="AES287" s="14"/>
      <c r="AET287" s="14"/>
      <c r="AEU287" s="14"/>
      <c r="AEV287" s="16"/>
      <c r="AEW287" s="15"/>
      <c r="AEX287" s="11"/>
      <c r="AEY287" s="14"/>
      <c r="AEZ287" s="14"/>
      <c r="AFA287" s="26"/>
      <c r="AFB287" s="14"/>
      <c r="AFC287" s="14"/>
      <c r="AFD287" s="14"/>
      <c r="AFE287" s="16"/>
      <c r="AFF287" s="15"/>
      <c r="AFG287" s="11"/>
      <c r="AFH287" s="14"/>
      <c r="AFI287" s="14"/>
      <c r="AFJ287" s="26"/>
      <c r="AFK287" s="14"/>
      <c r="AFL287" s="14"/>
      <c r="AFM287" s="14"/>
      <c r="AFN287" s="16"/>
      <c r="AFO287" s="15"/>
      <c r="AFP287" s="11"/>
      <c r="AFQ287" s="14"/>
      <c r="AFR287" s="14"/>
      <c r="AFS287" s="26"/>
      <c r="AFT287" s="14"/>
      <c r="AFU287" s="14"/>
      <c r="AFV287" s="14"/>
      <c r="AFW287" s="16"/>
      <c r="AFX287" s="15"/>
      <c r="AFY287" s="11"/>
      <c r="AFZ287" s="14"/>
      <c r="AGA287" s="14"/>
      <c r="AGB287" s="26"/>
      <c r="AGC287" s="14"/>
      <c r="AGD287" s="14"/>
      <c r="AGE287" s="14"/>
      <c r="AGF287" s="16"/>
      <c r="AGG287" s="15"/>
      <c r="AGH287" s="11"/>
      <c r="AGI287" s="14"/>
      <c r="AGJ287" s="14"/>
      <c r="AGK287" s="26"/>
      <c r="AGL287" s="14"/>
      <c r="AGM287" s="14"/>
      <c r="AGN287" s="14"/>
      <c r="AGO287" s="16"/>
      <c r="AGP287" s="15"/>
      <c r="AGQ287" s="11"/>
      <c r="AGR287" s="14"/>
      <c r="AGS287" s="14"/>
      <c r="AGT287" s="26"/>
      <c r="AGU287" s="14"/>
      <c r="AGV287" s="14"/>
      <c r="AGW287" s="14"/>
      <c r="AGX287" s="16"/>
      <c r="AGY287" s="15"/>
      <c r="AGZ287" s="11"/>
      <c r="AHA287" s="14"/>
      <c r="AHB287" s="14"/>
      <c r="AHC287" s="26"/>
      <c r="AHD287" s="14"/>
      <c r="AHE287" s="14"/>
      <c r="AHF287" s="14"/>
      <c r="AHG287" s="16"/>
      <c r="AHH287" s="15"/>
      <c r="AHI287" s="11"/>
      <c r="AHJ287" s="14"/>
      <c r="AHK287" s="14"/>
      <c r="AHL287" s="26"/>
      <c r="AHM287" s="14"/>
      <c r="AHN287" s="14"/>
      <c r="AHO287" s="14"/>
      <c r="AHP287" s="16"/>
      <c r="AHQ287" s="15"/>
      <c r="AHR287" s="11"/>
      <c r="AHS287" s="14"/>
      <c r="AHT287" s="14"/>
      <c r="AHU287" s="26"/>
      <c r="AHV287" s="14"/>
      <c r="AHW287" s="14"/>
      <c r="AHX287" s="14"/>
      <c r="AHY287" s="16"/>
      <c r="AHZ287" s="15"/>
      <c r="AIA287" s="11"/>
      <c r="AIB287" s="14"/>
      <c r="AIC287" s="14"/>
      <c r="AID287" s="26"/>
      <c r="AIE287" s="14"/>
      <c r="AIF287" s="14"/>
      <c r="AIG287" s="14"/>
      <c r="AIH287" s="16"/>
      <c r="AII287" s="15"/>
      <c r="AIJ287" s="11"/>
      <c r="AIK287" s="14"/>
      <c r="AIL287" s="14"/>
      <c r="AIM287" s="26"/>
      <c r="AIN287" s="14"/>
      <c r="AIO287" s="14"/>
      <c r="AIP287" s="14"/>
      <c r="AIQ287" s="16"/>
      <c r="AIR287" s="15"/>
      <c r="AIS287" s="11"/>
      <c r="AIT287" s="14"/>
      <c r="AIU287" s="14"/>
      <c r="AIV287" s="26"/>
      <c r="AIW287" s="14"/>
      <c r="AIX287" s="14"/>
      <c r="AIY287" s="14"/>
      <c r="AIZ287" s="16"/>
      <c r="AJA287" s="15"/>
      <c r="AJB287" s="11"/>
      <c r="AJC287" s="14"/>
      <c r="AJD287" s="14"/>
      <c r="AJE287" s="26"/>
      <c r="AJF287" s="14"/>
      <c r="AJG287" s="14"/>
      <c r="AJH287" s="14"/>
      <c r="AJI287" s="16"/>
      <c r="AJJ287" s="15"/>
      <c r="AJK287" s="11"/>
      <c r="AJL287" s="14"/>
      <c r="AJM287" s="14"/>
      <c r="AJN287" s="26"/>
      <c r="AJO287" s="14"/>
      <c r="AJP287" s="14"/>
      <c r="AJQ287" s="14"/>
      <c r="AJR287" s="16"/>
      <c r="AJS287" s="15"/>
      <c r="AJT287" s="11"/>
      <c r="AJU287" s="14"/>
      <c r="AJV287" s="14"/>
      <c r="AJW287" s="26"/>
      <c r="AJX287" s="14"/>
      <c r="AJY287" s="14"/>
      <c r="AJZ287" s="14"/>
      <c r="AKA287" s="16"/>
      <c r="AKB287" s="15"/>
      <c r="AKC287" s="11"/>
      <c r="AKD287" s="14"/>
      <c r="AKE287" s="14"/>
      <c r="AKF287" s="26"/>
      <c r="AKG287" s="14"/>
      <c r="AKH287" s="14"/>
      <c r="AKI287" s="14"/>
      <c r="AKJ287" s="16"/>
      <c r="AKK287" s="15"/>
      <c r="AKL287" s="11"/>
      <c r="AKM287" s="14"/>
      <c r="AKN287" s="14"/>
      <c r="AKO287" s="26"/>
      <c r="AKP287" s="14"/>
      <c r="AKQ287" s="14"/>
      <c r="AKR287" s="14"/>
      <c r="AKS287" s="16"/>
      <c r="AKT287" s="15"/>
      <c r="AKU287" s="11"/>
      <c r="AKV287" s="14"/>
      <c r="AKW287" s="14"/>
      <c r="AKX287" s="26"/>
      <c r="AKY287" s="14"/>
      <c r="AKZ287" s="14"/>
      <c r="ALA287" s="14"/>
      <c r="ALB287" s="16"/>
      <c r="ALC287" s="15"/>
      <c r="ALD287" s="11"/>
      <c r="ALE287" s="14"/>
      <c r="ALF287" s="14"/>
      <c r="ALG287" s="26"/>
      <c r="ALH287" s="14"/>
      <c r="ALI287" s="14"/>
      <c r="ALJ287" s="14"/>
      <c r="ALK287" s="16"/>
      <c r="ALL287" s="15"/>
      <c r="ALM287" s="11"/>
      <c r="ALN287" s="14"/>
      <c r="ALO287" s="14"/>
      <c r="ALP287" s="26"/>
      <c r="ALQ287" s="14"/>
      <c r="ALR287" s="14"/>
      <c r="ALS287" s="14"/>
      <c r="ALT287" s="16"/>
      <c r="ALU287" s="15"/>
      <c r="ALV287" s="11"/>
      <c r="ALW287" s="14"/>
      <c r="ALX287" s="14"/>
      <c r="ALY287" s="26"/>
      <c r="ALZ287" s="14"/>
      <c r="AMA287" s="14"/>
      <c r="AMB287" s="14"/>
      <c r="AMC287" s="16"/>
      <c r="AMD287" s="15"/>
      <c r="AME287" s="11"/>
      <c r="AMF287" s="14"/>
      <c r="AMG287" s="14"/>
      <c r="AMH287" s="26"/>
      <c r="AMI287" s="14"/>
      <c r="AMJ287" s="14"/>
      <c r="AMK287" s="14"/>
      <c r="AML287" s="16"/>
      <c r="AMM287" s="15"/>
      <c r="AMN287" s="11"/>
      <c r="AMO287" s="14"/>
      <c r="AMP287" s="14"/>
      <c r="AMQ287" s="26"/>
      <c r="AMR287" s="14"/>
      <c r="AMS287" s="14"/>
      <c r="AMT287" s="14"/>
      <c r="AMU287" s="16"/>
      <c r="AMV287" s="15"/>
      <c r="AMW287" s="11"/>
      <c r="AMX287" s="14"/>
      <c r="AMY287" s="14"/>
      <c r="AMZ287" s="26"/>
      <c r="ANA287" s="14"/>
      <c r="ANB287" s="14"/>
      <c r="ANC287" s="14"/>
      <c r="AND287" s="16"/>
      <c r="ANE287" s="15"/>
      <c r="ANF287" s="11"/>
      <c r="ANG287" s="14"/>
      <c r="ANH287" s="14"/>
      <c r="ANI287" s="26"/>
      <c r="ANJ287" s="14"/>
      <c r="ANK287" s="14"/>
      <c r="ANL287" s="14"/>
      <c r="ANM287" s="16"/>
      <c r="ANN287" s="15"/>
      <c r="ANO287" s="11"/>
      <c r="ANP287" s="14"/>
      <c r="ANQ287" s="14"/>
      <c r="ANR287" s="26"/>
      <c r="ANS287" s="14"/>
      <c r="ANT287" s="14"/>
      <c r="ANU287" s="14"/>
      <c r="ANV287" s="16"/>
      <c r="ANW287" s="15"/>
      <c r="ANX287" s="11"/>
      <c r="ANY287" s="14"/>
      <c r="ANZ287" s="14"/>
      <c r="AOA287" s="26"/>
      <c r="AOB287" s="14"/>
      <c r="AOC287" s="14"/>
      <c r="AOD287" s="14"/>
      <c r="AOE287" s="16"/>
      <c r="AOF287" s="15"/>
      <c r="AOG287" s="11"/>
      <c r="AOH287" s="14"/>
      <c r="AOI287" s="14"/>
      <c r="AOJ287" s="26"/>
      <c r="AOK287" s="14"/>
      <c r="AOL287" s="14"/>
      <c r="AOM287" s="14"/>
      <c r="AON287" s="16"/>
      <c r="AOO287" s="15"/>
      <c r="AOP287" s="11"/>
      <c r="AOQ287" s="14"/>
      <c r="AOR287" s="14"/>
      <c r="AOS287" s="26"/>
      <c r="AOT287" s="14"/>
      <c r="AOU287" s="14"/>
      <c r="AOV287" s="14"/>
      <c r="AOW287" s="16"/>
      <c r="AOX287" s="15"/>
      <c r="AOY287" s="11"/>
      <c r="AOZ287" s="14"/>
      <c r="APA287" s="14"/>
      <c r="APB287" s="26"/>
      <c r="APC287" s="14"/>
      <c r="APD287" s="14"/>
      <c r="APE287" s="14"/>
      <c r="APF287" s="16"/>
      <c r="APG287" s="15"/>
      <c r="APH287" s="11"/>
      <c r="API287" s="14"/>
      <c r="APJ287" s="14"/>
      <c r="APK287" s="26"/>
      <c r="APL287" s="14"/>
      <c r="APM287" s="14"/>
      <c r="APN287" s="14"/>
      <c r="APO287" s="16"/>
      <c r="APP287" s="15"/>
      <c r="APQ287" s="11"/>
      <c r="APR287" s="14"/>
      <c r="APS287" s="14"/>
      <c r="APT287" s="26"/>
      <c r="APU287" s="14"/>
      <c r="APV287" s="14"/>
      <c r="APW287" s="14"/>
      <c r="APX287" s="16"/>
      <c r="APY287" s="15"/>
      <c r="APZ287" s="11"/>
      <c r="AQA287" s="14"/>
      <c r="AQB287" s="14"/>
      <c r="AQC287" s="26"/>
      <c r="AQD287" s="14"/>
      <c r="AQE287" s="14"/>
      <c r="AQF287" s="14"/>
      <c r="AQG287" s="16"/>
      <c r="AQH287" s="15"/>
      <c r="AQI287" s="11"/>
      <c r="AQJ287" s="14"/>
      <c r="AQK287" s="14"/>
      <c r="AQL287" s="26"/>
      <c r="AQM287" s="14"/>
      <c r="AQN287" s="14"/>
      <c r="AQO287" s="14"/>
      <c r="AQP287" s="16"/>
      <c r="AQQ287" s="15"/>
      <c r="AQR287" s="11"/>
      <c r="AQS287" s="14"/>
      <c r="AQT287" s="14"/>
      <c r="AQU287" s="26"/>
      <c r="AQV287" s="14"/>
      <c r="AQW287" s="14"/>
      <c r="AQX287" s="14"/>
      <c r="AQY287" s="16"/>
      <c r="AQZ287" s="15"/>
      <c r="ARA287" s="11"/>
      <c r="ARB287" s="14"/>
      <c r="ARC287" s="14"/>
      <c r="ARD287" s="26"/>
      <c r="ARE287" s="14"/>
      <c r="ARF287" s="14"/>
      <c r="ARG287" s="14"/>
      <c r="ARH287" s="16"/>
      <c r="ARI287" s="15"/>
      <c r="ARJ287" s="11"/>
      <c r="ARK287" s="14"/>
      <c r="ARL287" s="14"/>
      <c r="ARM287" s="26"/>
      <c r="ARN287" s="14"/>
      <c r="ARO287" s="14"/>
      <c r="ARP287" s="14"/>
      <c r="ARQ287" s="16"/>
      <c r="ARR287" s="15"/>
      <c r="ARS287" s="11"/>
      <c r="ART287" s="14"/>
      <c r="ARU287" s="14"/>
      <c r="ARV287" s="26"/>
      <c r="ARW287" s="14"/>
      <c r="ARX287" s="14"/>
      <c r="ARY287" s="14"/>
      <c r="ARZ287" s="16"/>
      <c r="ASA287" s="15"/>
      <c r="ASB287" s="11"/>
      <c r="ASC287" s="14"/>
      <c r="ASD287" s="14"/>
      <c r="ASE287" s="26"/>
      <c r="ASF287" s="14"/>
      <c r="ASG287" s="14"/>
      <c r="ASH287" s="14"/>
      <c r="ASI287" s="16"/>
      <c r="ASJ287" s="15"/>
      <c r="ASK287" s="11"/>
      <c r="ASL287" s="14"/>
      <c r="ASM287" s="14"/>
      <c r="ASN287" s="26"/>
      <c r="ASO287" s="14"/>
      <c r="ASP287" s="14"/>
      <c r="ASQ287" s="14"/>
      <c r="ASR287" s="16"/>
      <c r="ASS287" s="15"/>
      <c r="AST287" s="11"/>
      <c r="ASU287" s="14"/>
      <c r="ASV287" s="14"/>
      <c r="ASW287" s="26"/>
      <c r="ASX287" s="14"/>
      <c r="ASY287" s="14"/>
      <c r="ASZ287" s="14"/>
      <c r="ATA287" s="16"/>
      <c r="ATB287" s="15"/>
      <c r="ATC287" s="11"/>
      <c r="ATD287" s="14"/>
      <c r="ATE287" s="14"/>
      <c r="ATF287" s="26"/>
      <c r="ATG287" s="14"/>
      <c r="ATH287" s="14"/>
      <c r="ATI287" s="14"/>
      <c r="ATJ287" s="16"/>
      <c r="ATK287" s="15"/>
      <c r="ATL287" s="11"/>
      <c r="ATM287" s="14"/>
      <c r="ATN287" s="14"/>
      <c r="ATO287" s="26"/>
      <c r="ATP287" s="14"/>
      <c r="ATQ287" s="14"/>
      <c r="ATR287" s="14"/>
      <c r="ATS287" s="16"/>
      <c r="ATT287" s="15"/>
      <c r="ATU287" s="11"/>
      <c r="ATV287" s="14"/>
      <c r="ATW287" s="14"/>
      <c r="ATX287" s="26"/>
      <c r="ATY287" s="14"/>
      <c r="ATZ287" s="14"/>
      <c r="AUA287" s="14"/>
      <c r="AUB287" s="16"/>
      <c r="AUC287" s="15"/>
      <c r="AUD287" s="11"/>
      <c r="AUE287" s="14"/>
      <c r="AUF287" s="14"/>
      <c r="AUG287" s="26"/>
      <c r="AUH287" s="14"/>
      <c r="AUI287" s="14"/>
      <c r="AUJ287" s="14"/>
      <c r="AUK287" s="16"/>
      <c r="AUL287" s="15"/>
      <c r="AUM287" s="11"/>
      <c r="AUN287" s="14"/>
      <c r="AUO287" s="14"/>
      <c r="AUP287" s="26"/>
      <c r="AUQ287" s="14"/>
      <c r="AUR287" s="14"/>
      <c r="AUS287" s="14"/>
      <c r="AUT287" s="16"/>
      <c r="AUU287" s="15"/>
      <c r="AUV287" s="11"/>
      <c r="AUW287" s="14"/>
      <c r="AUX287" s="14"/>
      <c r="AUY287" s="26"/>
      <c r="AUZ287" s="14"/>
      <c r="AVA287" s="14"/>
      <c r="AVB287" s="14"/>
      <c r="AVC287" s="16"/>
      <c r="AVD287" s="15"/>
      <c r="AVE287" s="11"/>
      <c r="AVF287" s="14"/>
      <c r="AVG287" s="14"/>
      <c r="AVH287" s="26"/>
      <c r="AVI287" s="14"/>
      <c r="AVJ287" s="14"/>
      <c r="AVK287" s="14"/>
      <c r="AVL287" s="16"/>
      <c r="AVM287" s="15"/>
      <c r="AVN287" s="11"/>
      <c r="AVO287" s="14"/>
      <c r="AVP287" s="14"/>
      <c r="AVQ287" s="26"/>
      <c r="AVR287" s="14"/>
      <c r="AVS287" s="14"/>
      <c r="AVT287" s="14"/>
      <c r="AVU287" s="16"/>
      <c r="AVV287" s="15"/>
      <c r="AVW287" s="11"/>
      <c r="AVX287" s="14"/>
      <c r="AVY287" s="14"/>
      <c r="AVZ287" s="26"/>
      <c r="AWA287" s="14"/>
      <c r="AWB287" s="14"/>
      <c r="AWC287" s="14"/>
      <c r="AWD287" s="16"/>
      <c r="AWE287" s="15"/>
      <c r="AWF287" s="11"/>
      <c r="AWG287" s="14"/>
      <c r="AWH287" s="14"/>
      <c r="AWI287" s="26"/>
      <c r="AWJ287" s="14"/>
      <c r="AWK287" s="14"/>
      <c r="AWL287" s="14"/>
      <c r="AWM287" s="16"/>
      <c r="AWN287" s="15"/>
      <c r="AWO287" s="11"/>
      <c r="AWP287" s="14"/>
      <c r="AWQ287" s="14"/>
      <c r="AWR287" s="26"/>
      <c r="AWS287" s="14"/>
      <c r="AWT287" s="14"/>
      <c r="AWU287" s="14"/>
      <c r="AWV287" s="16"/>
      <c r="AWW287" s="15"/>
      <c r="AWX287" s="11"/>
      <c r="AWY287" s="14"/>
      <c r="AWZ287" s="14"/>
      <c r="AXA287" s="26"/>
      <c r="AXB287" s="14"/>
      <c r="AXC287" s="14"/>
      <c r="AXD287" s="14"/>
      <c r="AXE287" s="16"/>
      <c r="AXF287" s="15"/>
      <c r="AXG287" s="11"/>
      <c r="AXH287" s="14"/>
      <c r="AXI287" s="14"/>
      <c r="AXJ287" s="26"/>
      <c r="AXK287" s="14"/>
      <c r="AXL287" s="14"/>
      <c r="AXM287" s="14"/>
      <c r="AXN287" s="16"/>
      <c r="AXO287" s="15"/>
      <c r="AXP287" s="11"/>
      <c r="AXQ287" s="14"/>
      <c r="AXR287" s="14"/>
      <c r="AXS287" s="26"/>
      <c r="AXT287" s="14"/>
      <c r="AXU287" s="14"/>
      <c r="AXV287" s="14"/>
      <c r="AXW287" s="16"/>
      <c r="AXX287" s="15"/>
      <c r="AXY287" s="11"/>
      <c r="AXZ287" s="14"/>
      <c r="AYA287" s="14"/>
      <c r="AYB287" s="26"/>
      <c r="AYC287" s="14"/>
      <c r="AYD287" s="14"/>
      <c r="AYE287" s="14"/>
      <c r="AYF287" s="16"/>
      <c r="AYG287" s="15"/>
      <c r="AYH287" s="11"/>
      <c r="AYI287" s="14"/>
      <c r="AYJ287" s="14"/>
      <c r="AYK287" s="26"/>
      <c r="AYL287" s="14"/>
      <c r="AYM287" s="14"/>
      <c r="AYN287" s="14"/>
      <c r="AYO287" s="16"/>
      <c r="AYP287" s="15"/>
      <c r="AYQ287" s="11"/>
      <c r="AYR287" s="14"/>
      <c r="AYS287" s="14"/>
      <c r="AYT287" s="26"/>
      <c r="AYU287" s="14"/>
      <c r="AYV287" s="14"/>
      <c r="AYW287" s="14"/>
      <c r="AYX287" s="16"/>
      <c r="AYY287" s="15"/>
      <c r="AYZ287" s="11"/>
      <c r="AZA287" s="14"/>
      <c r="AZB287" s="14"/>
      <c r="AZC287" s="26"/>
      <c r="AZD287" s="14"/>
      <c r="AZE287" s="14"/>
      <c r="AZF287" s="14"/>
      <c r="AZG287" s="16"/>
      <c r="AZH287" s="15"/>
      <c r="AZI287" s="11"/>
      <c r="AZJ287" s="14"/>
      <c r="AZK287" s="14"/>
      <c r="AZL287" s="26"/>
      <c r="AZM287" s="14"/>
      <c r="AZN287" s="14"/>
      <c r="AZO287" s="14"/>
      <c r="AZP287" s="16"/>
      <c r="AZQ287" s="15"/>
      <c r="AZR287" s="11"/>
      <c r="AZS287" s="14"/>
      <c r="AZT287" s="14"/>
      <c r="AZU287" s="26"/>
      <c r="AZV287" s="14"/>
      <c r="AZW287" s="14"/>
      <c r="AZX287" s="14"/>
      <c r="AZY287" s="16"/>
      <c r="AZZ287" s="15"/>
      <c r="BAA287" s="11"/>
      <c r="BAB287" s="14"/>
      <c r="BAC287" s="14"/>
      <c r="BAD287" s="26"/>
      <c r="BAE287" s="14"/>
      <c r="BAF287" s="14"/>
      <c r="BAG287" s="14"/>
      <c r="BAH287" s="16"/>
      <c r="BAI287" s="15"/>
      <c r="BAJ287" s="11"/>
      <c r="BAK287" s="14"/>
      <c r="BAL287" s="14"/>
      <c r="BAM287" s="26"/>
      <c r="BAN287" s="14"/>
      <c r="BAO287" s="14"/>
      <c r="BAP287" s="14"/>
      <c r="BAQ287" s="16"/>
      <c r="BAR287" s="15"/>
      <c r="BAS287" s="11"/>
      <c r="BAT287" s="14"/>
      <c r="BAU287" s="14"/>
      <c r="BAV287" s="26"/>
      <c r="BAW287" s="14"/>
      <c r="BAX287" s="14"/>
      <c r="BAY287" s="14"/>
      <c r="BAZ287" s="16"/>
      <c r="BBA287" s="15"/>
      <c r="BBB287" s="11"/>
      <c r="BBC287" s="14"/>
      <c r="BBD287" s="14"/>
      <c r="BBE287" s="26"/>
      <c r="BBF287" s="14"/>
      <c r="BBG287" s="14"/>
      <c r="BBH287" s="14"/>
      <c r="BBI287" s="16"/>
      <c r="BBJ287" s="15"/>
      <c r="BBK287" s="11"/>
      <c r="BBL287" s="14"/>
      <c r="BBM287" s="14"/>
      <c r="BBN287" s="26"/>
      <c r="BBO287" s="14"/>
      <c r="BBP287" s="14"/>
      <c r="BBQ287" s="14"/>
      <c r="BBR287" s="16"/>
      <c r="BBS287" s="15"/>
      <c r="BBT287" s="11"/>
      <c r="BBU287" s="14"/>
      <c r="BBV287" s="14"/>
      <c r="BBW287" s="26"/>
      <c r="BBX287" s="14"/>
      <c r="BBY287" s="14"/>
      <c r="BBZ287" s="14"/>
      <c r="BCA287" s="16"/>
      <c r="BCB287" s="15"/>
      <c r="BCC287" s="11"/>
      <c r="BCD287" s="14"/>
      <c r="BCE287" s="14"/>
      <c r="BCF287" s="26"/>
      <c r="BCG287" s="14"/>
      <c r="BCH287" s="14"/>
      <c r="BCI287" s="14"/>
      <c r="BCJ287" s="16"/>
      <c r="BCK287" s="15"/>
      <c r="BCL287" s="11"/>
      <c r="BCM287" s="14"/>
      <c r="BCN287" s="14"/>
      <c r="BCO287" s="26"/>
      <c r="BCP287" s="14"/>
      <c r="BCQ287" s="14"/>
      <c r="BCR287" s="14"/>
      <c r="BCS287" s="16"/>
      <c r="BCT287" s="15"/>
      <c r="BCU287" s="11"/>
      <c r="BCV287" s="14"/>
      <c r="BCW287" s="14"/>
      <c r="BCX287" s="26"/>
      <c r="BCY287" s="14"/>
      <c r="BCZ287" s="14"/>
      <c r="BDA287" s="14"/>
      <c r="BDB287" s="16"/>
      <c r="BDC287" s="15"/>
      <c r="BDD287" s="11"/>
      <c r="BDE287" s="14"/>
      <c r="BDF287" s="14"/>
      <c r="BDG287" s="26"/>
      <c r="BDH287" s="14"/>
      <c r="BDI287" s="14"/>
      <c r="BDJ287" s="14"/>
      <c r="BDK287" s="16"/>
      <c r="BDL287" s="15"/>
      <c r="BDM287" s="11"/>
      <c r="BDN287" s="14"/>
      <c r="BDO287" s="14"/>
      <c r="BDP287" s="26"/>
      <c r="BDQ287" s="14"/>
      <c r="BDR287" s="14"/>
      <c r="BDS287" s="14"/>
      <c r="BDT287" s="16"/>
      <c r="BDU287" s="15"/>
      <c r="BDV287" s="11"/>
      <c r="BDW287" s="14"/>
      <c r="BDX287" s="14"/>
      <c r="BDY287" s="26"/>
      <c r="BDZ287" s="14"/>
      <c r="BEA287" s="14"/>
      <c r="BEB287" s="14"/>
      <c r="BEC287" s="16"/>
      <c r="BED287" s="15"/>
      <c r="BEE287" s="11"/>
      <c r="BEF287" s="14"/>
      <c r="BEG287" s="14"/>
      <c r="BEH287" s="26"/>
      <c r="BEI287" s="14"/>
      <c r="BEJ287" s="14"/>
      <c r="BEK287" s="14"/>
      <c r="BEL287" s="16"/>
      <c r="BEM287" s="15"/>
      <c r="BEN287" s="11"/>
      <c r="BEO287" s="14"/>
      <c r="BEP287" s="14"/>
      <c r="BEQ287" s="26"/>
      <c r="BER287" s="14"/>
      <c r="BES287" s="14"/>
      <c r="BET287" s="14"/>
      <c r="BEU287" s="16"/>
      <c r="BEV287" s="15"/>
      <c r="BEW287" s="11"/>
      <c r="BEX287" s="14"/>
      <c r="BEY287" s="14"/>
      <c r="BEZ287" s="26"/>
      <c r="BFA287" s="14"/>
      <c r="BFB287" s="14"/>
      <c r="BFC287" s="14"/>
      <c r="BFD287" s="16"/>
      <c r="BFE287" s="15"/>
      <c r="BFF287" s="11"/>
      <c r="BFG287" s="14"/>
      <c r="BFH287" s="14"/>
      <c r="BFI287" s="26"/>
      <c r="BFJ287" s="14"/>
      <c r="BFK287" s="14"/>
      <c r="BFL287" s="14"/>
      <c r="BFM287" s="16"/>
      <c r="BFN287" s="15"/>
      <c r="BFO287" s="11"/>
      <c r="BFP287" s="14"/>
      <c r="BFQ287" s="14"/>
      <c r="BFR287" s="26"/>
      <c r="BFS287" s="14"/>
      <c r="BFT287" s="14"/>
      <c r="BFU287" s="14"/>
      <c r="BFV287" s="16"/>
      <c r="BFW287" s="15"/>
      <c r="BFX287" s="11"/>
      <c r="BFY287" s="14"/>
      <c r="BFZ287" s="14"/>
      <c r="BGA287" s="26"/>
      <c r="BGB287" s="14"/>
      <c r="BGC287" s="14"/>
      <c r="BGD287" s="14"/>
      <c r="BGE287" s="16"/>
      <c r="BGF287" s="15"/>
      <c r="BGG287" s="11"/>
      <c r="BGH287" s="14"/>
      <c r="BGI287" s="14"/>
      <c r="BGJ287" s="26"/>
      <c r="BGK287" s="14"/>
      <c r="BGL287" s="14"/>
      <c r="BGM287" s="14"/>
      <c r="BGN287" s="16"/>
      <c r="BGO287" s="15"/>
      <c r="BGP287" s="11"/>
      <c r="BGQ287" s="14"/>
      <c r="BGR287" s="14"/>
      <c r="BGS287" s="26"/>
      <c r="BGT287" s="14"/>
      <c r="BGU287" s="14"/>
      <c r="BGV287" s="14"/>
      <c r="BGW287" s="16"/>
      <c r="BGX287" s="15"/>
      <c r="BGY287" s="11"/>
      <c r="BGZ287" s="14"/>
      <c r="BHA287" s="14"/>
      <c r="BHB287" s="26"/>
      <c r="BHC287" s="14"/>
      <c r="BHD287" s="14"/>
      <c r="BHE287" s="14"/>
      <c r="BHF287" s="16"/>
      <c r="BHG287" s="15"/>
      <c r="BHH287" s="11"/>
      <c r="BHI287" s="14"/>
      <c r="BHJ287" s="14"/>
      <c r="BHK287" s="26"/>
      <c r="BHL287" s="14"/>
      <c r="BHM287" s="14"/>
      <c r="BHN287" s="14"/>
      <c r="BHO287" s="16"/>
      <c r="BHP287" s="15"/>
      <c r="BHQ287" s="11"/>
      <c r="BHR287" s="14"/>
      <c r="BHS287" s="14"/>
      <c r="BHT287" s="26"/>
      <c r="BHU287" s="14"/>
      <c r="BHV287" s="14"/>
      <c r="BHW287" s="14"/>
      <c r="BHX287" s="16"/>
      <c r="BHY287" s="15"/>
      <c r="BHZ287" s="11"/>
      <c r="BIA287" s="14"/>
      <c r="BIB287" s="14"/>
      <c r="BIC287" s="26"/>
      <c r="BID287" s="14"/>
      <c r="BIE287" s="14"/>
      <c r="BIF287" s="14"/>
      <c r="BIG287" s="16"/>
      <c r="BIH287" s="15"/>
      <c r="BII287" s="11"/>
      <c r="BIJ287" s="14"/>
      <c r="BIK287" s="14"/>
      <c r="BIL287" s="26"/>
      <c r="BIM287" s="14"/>
      <c r="BIN287" s="14"/>
      <c r="BIO287" s="14"/>
      <c r="BIP287" s="16"/>
      <c r="BIQ287" s="15"/>
      <c r="BIR287" s="11"/>
      <c r="BIS287" s="14"/>
      <c r="BIT287" s="14"/>
      <c r="BIU287" s="26"/>
      <c r="BIV287" s="14"/>
      <c r="BIW287" s="14"/>
      <c r="BIX287" s="14"/>
      <c r="BIY287" s="16"/>
      <c r="BIZ287" s="15"/>
      <c r="BJA287" s="11"/>
      <c r="BJB287" s="14"/>
      <c r="BJC287" s="14"/>
      <c r="BJD287" s="26"/>
      <c r="BJE287" s="14"/>
      <c r="BJF287" s="14"/>
      <c r="BJG287" s="14"/>
      <c r="BJH287" s="16"/>
      <c r="BJI287" s="15"/>
      <c r="BJJ287" s="11"/>
      <c r="BJK287" s="14"/>
      <c r="BJL287" s="14"/>
      <c r="BJM287" s="26"/>
      <c r="BJN287" s="14"/>
      <c r="BJO287" s="14"/>
      <c r="BJP287" s="14"/>
      <c r="BJQ287" s="16"/>
      <c r="BJR287" s="15"/>
      <c r="BJS287" s="11"/>
      <c r="BJT287" s="14"/>
      <c r="BJU287" s="14"/>
      <c r="BJV287" s="26"/>
      <c r="BJW287" s="14"/>
      <c r="BJX287" s="14"/>
      <c r="BJY287" s="14"/>
      <c r="BJZ287" s="16"/>
      <c r="BKA287" s="15"/>
      <c r="BKB287" s="11"/>
      <c r="BKC287" s="14"/>
      <c r="BKD287" s="14"/>
      <c r="BKE287" s="26"/>
      <c r="BKF287" s="14"/>
      <c r="BKG287" s="14"/>
      <c r="BKH287" s="14"/>
      <c r="BKI287" s="16"/>
      <c r="BKJ287" s="15"/>
      <c r="BKK287" s="11"/>
      <c r="BKL287" s="14"/>
      <c r="BKM287" s="14"/>
      <c r="BKN287" s="26"/>
      <c r="BKO287" s="14"/>
      <c r="BKP287" s="14"/>
      <c r="BKQ287" s="14"/>
      <c r="BKR287" s="16"/>
      <c r="BKS287" s="15"/>
      <c r="BKT287" s="11"/>
      <c r="BKU287" s="14"/>
      <c r="BKV287" s="14"/>
      <c r="BKW287" s="26"/>
      <c r="BKX287" s="14"/>
      <c r="BKY287" s="14"/>
      <c r="BKZ287" s="14"/>
      <c r="BLA287" s="16"/>
      <c r="BLB287" s="15"/>
      <c r="BLC287" s="11"/>
      <c r="BLD287" s="14"/>
      <c r="BLE287" s="14"/>
      <c r="BLF287" s="26"/>
      <c r="BLG287" s="14"/>
      <c r="BLH287" s="14"/>
      <c r="BLI287" s="14"/>
      <c r="BLJ287" s="16"/>
      <c r="BLK287" s="15"/>
      <c r="BLL287" s="11"/>
      <c r="BLM287" s="14"/>
      <c r="BLN287" s="14"/>
      <c r="BLO287" s="26"/>
      <c r="BLP287" s="14"/>
      <c r="BLQ287" s="14"/>
      <c r="BLR287" s="14"/>
      <c r="BLS287" s="16"/>
      <c r="BLT287" s="15"/>
      <c r="BLU287" s="11"/>
      <c r="BLV287" s="14"/>
      <c r="BLW287" s="14"/>
      <c r="BLX287" s="26"/>
      <c r="BLY287" s="14"/>
      <c r="BLZ287" s="14"/>
      <c r="BMA287" s="14"/>
      <c r="BMB287" s="16"/>
      <c r="BMC287" s="15"/>
      <c r="BMD287" s="11"/>
      <c r="BME287" s="14"/>
      <c r="BMF287" s="14"/>
      <c r="BMG287" s="26"/>
      <c r="BMH287" s="14"/>
      <c r="BMI287" s="14"/>
      <c r="BMJ287" s="14"/>
      <c r="BMK287" s="16"/>
      <c r="BML287" s="15"/>
      <c r="BMM287" s="11"/>
      <c r="BMN287" s="14"/>
      <c r="BMO287" s="14"/>
      <c r="BMP287" s="26"/>
      <c r="BMQ287" s="14"/>
      <c r="BMR287" s="14"/>
      <c r="BMS287" s="14"/>
      <c r="BMT287" s="16"/>
      <c r="BMU287" s="15"/>
      <c r="BMV287" s="11"/>
      <c r="BMW287" s="14"/>
      <c r="BMX287" s="14"/>
      <c r="BMY287" s="26"/>
      <c r="BMZ287" s="14"/>
      <c r="BNA287" s="14"/>
      <c r="BNB287" s="14"/>
      <c r="BNC287" s="16"/>
      <c r="BND287" s="15"/>
      <c r="BNE287" s="11"/>
      <c r="BNF287" s="14"/>
      <c r="BNG287" s="14"/>
      <c r="BNH287" s="26"/>
      <c r="BNI287" s="14"/>
      <c r="BNJ287" s="14"/>
      <c r="BNK287" s="14"/>
      <c r="BNL287" s="16"/>
      <c r="BNM287" s="15"/>
      <c r="BNN287" s="11"/>
      <c r="BNO287" s="14"/>
      <c r="BNP287" s="14"/>
      <c r="BNQ287" s="26"/>
      <c r="BNR287" s="14"/>
      <c r="BNS287" s="14"/>
      <c r="BNT287" s="14"/>
      <c r="BNU287" s="16"/>
      <c r="BNV287" s="15"/>
      <c r="BNW287" s="11"/>
      <c r="BNX287" s="14"/>
      <c r="BNY287" s="14"/>
      <c r="BNZ287" s="26"/>
      <c r="BOA287" s="14"/>
      <c r="BOB287" s="14"/>
      <c r="BOC287" s="14"/>
      <c r="BOD287" s="16"/>
      <c r="BOE287" s="15"/>
      <c r="BOF287" s="11"/>
      <c r="BOG287" s="14"/>
      <c r="BOH287" s="14"/>
      <c r="BOI287" s="26"/>
      <c r="BOJ287" s="14"/>
      <c r="BOK287" s="14"/>
      <c r="BOL287" s="14"/>
      <c r="BOM287" s="16"/>
      <c r="BON287" s="15"/>
      <c r="BOO287" s="11"/>
      <c r="BOP287" s="14"/>
      <c r="BOQ287" s="14"/>
      <c r="BOR287" s="26"/>
      <c r="BOS287" s="14"/>
      <c r="BOT287" s="14"/>
      <c r="BOU287" s="14"/>
      <c r="BOV287" s="16"/>
      <c r="BOW287" s="15"/>
      <c r="BOX287" s="11"/>
      <c r="BOY287" s="14"/>
      <c r="BOZ287" s="14"/>
      <c r="BPA287" s="26"/>
      <c r="BPB287" s="14"/>
      <c r="BPC287" s="14"/>
      <c r="BPD287" s="14"/>
      <c r="BPE287" s="16"/>
      <c r="BPF287" s="15"/>
      <c r="BPG287" s="11"/>
      <c r="BPH287" s="14"/>
      <c r="BPI287" s="14"/>
      <c r="BPJ287" s="26"/>
      <c r="BPK287" s="14"/>
      <c r="BPL287" s="14"/>
      <c r="BPM287" s="14"/>
      <c r="BPN287" s="16"/>
      <c r="BPO287" s="15"/>
      <c r="BPP287" s="11"/>
      <c r="BPQ287" s="14"/>
      <c r="BPR287" s="14"/>
      <c r="BPS287" s="26"/>
      <c r="BPT287" s="14"/>
      <c r="BPU287" s="14"/>
      <c r="BPV287" s="14"/>
      <c r="BPW287" s="16"/>
      <c r="BPX287" s="15"/>
      <c r="BPY287" s="11"/>
      <c r="BPZ287" s="14"/>
      <c r="BQA287" s="14"/>
      <c r="BQB287" s="26"/>
      <c r="BQC287" s="14"/>
      <c r="BQD287" s="14"/>
      <c r="BQE287" s="14"/>
      <c r="BQF287" s="16"/>
      <c r="BQG287" s="15"/>
      <c r="BQH287" s="11"/>
      <c r="BQI287" s="14"/>
      <c r="BQJ287" s="14"/>
      <c r="BQK287" s="26"/>
      <c r="BQL287" s="14"/>
      <c r="BQM287" s="14"/>
      <c r="BQN287" s="14"/>
      <c r="BQO287" s="16"/>
      <c r="BQP287" s="15"/>
      <c r="BQQ287" s="11"/>
      <c r="BQR287" s="14"/>
      <c r="BQS287" s="14"/>
      <c r="BQT287" s="26"/>
      <c r="BQU287" s="14"/>
      <c r="BQV287" s="14"/>
      <c r="BQW287" s="14"/>
      <c r="BQX287" s="16"/>
      <c r="BQY287" s="15"/>
      <c r="BQZ287" s="11"/>
      <c r="BRA287" s="14"/>
      <c r="BRB287" s="14"/>
      <c r="BRC287" s="26"/>
      <c r="BRD287" s="14"/>
      <c r="BRE287" s="14"/>
      <c r="BRF287" s="14"/>
      <c r="BRG287" s="16"/>
      <c r="BRH287" s="15"/>
      <c r="BRI287" s="11"/>
      <c r="BRJ287" s="14"/>
      <c r="BRK287" s="14"/>
      <c r="BRL287" s="26"/>
      <c r="BRM287" s="14"/>
      <c r="BRN287" s="14"/>
      <c r="BRO287" s="14"/>
      <c r="BRP287" s="16"/>
      <c r="BRQ287" s="15"/>
      <c r="BRR287" s="11"/>
      <c r="BRS287" s="14"/>
      <c r="BRT287" s="14"/>
      <c r="BRU287" s="26"/>
      <c r="BRV287" s="14"/>
      <c r="BRW287" s="14"/>
      <c r="BRX287" s="14"/>
      <c r="BRY287" s="16"/>
      <c r="BRZ287" s="15"/>
      <c r="BSA287" s="11"/>
      <c r="BSB287" s="14"/>
      <c r="BSC287" s="14"/>
      <c r="BSD287" s="26"/>
      <c r="BSE287" s="14"/>
      <c r="BSF287" s="14"/>
      <c r="BSG287" s="14"/>
      <c r="BSH287" s="16"/>
      <c r="BSI287" s="15"/>
      <c r="BSJ287" s="11"/>
      <c r="BSK287" s="14"/>
      <c r="BSL287" s="14"/>
      <c r="BSM287" s="26"/>
      <c r="BSN287" s="14"/>
      <c r="BSO287" s="14"/>
      <c r="BSP287" s="14"/>
      <c r="BSQ287" s="16"/>
      <c r="BSR287" s="15"/>
      <c r="BSS287" s="11"/>
      <c r="BST287" s="14"/>
      <c r="BSU287" s="14"/>
      <c r="BSV287" s="26"/>
      <c r="BSW287" s="14"/>
      <c r="BSX287" s="14"/>
      <c r="BSY287" s="14"/>
      <c r="BSZ287" s="16"/>
      <c r="BTA287" s="15"/>
      <c r="BTB287" s="11"/>
      <c r="BTC287" s="14"/>
      <c r="BTD287" s="14"/>
      <c r="BTE287" s="26"/>
      <c r="BTF287" s="14"/>
      <c r="BTG287" s="14"/>
      <c r="BTH287" s="14"/>
      <c r="BTI287" s="16"/>
      <c r="BTJ287" s="15"/>
      <c r="BTK287" s="11"/>
      <c r="BTL287" s="14"/>
      <c r="BTM287" s="14"/>
      <c r="BTN287" s="26"/>
      <c r="BTO287" s="14"/>
      <c r="BTP287" s="14"/>
      <c r="BTQ287" s="14"/>
      <c r="BTR287" s="16"/>
      <c r="BTS287" s="15"/>
      <c r="BTT287" s="11"/>
      <c r="BTU287" s="14"/>
      <c r="BTV287" s="14"/>
      <c r="BTW287" s="26"/>
      <c r="BTX287" s="14"/>
      <c r="BTY287" s="14"/>
      <c r="BTZ287" s="14"/>
      <c r="BUA287" s="16"/>
      <c r="BUB287" s="15"/>
      <c r="BUC287" s="11"/>
      <c r="BUD287" s="14"/>
      <c r="BUE287" s="14"/>
      <c r="BUF287" s="26"/>
      <c r="BUG287" s="14"/>
      <c r="BUH287" s="14"/>
      <c r="BUI287" s="14"/>
      <c r="BUJ287" s="16"/>
      <c r="BUK287" s="15"/>
      <c r="BUL287" s="11"/>
      <c r="BUM287" s="14"/>
      <c r="BUN287" s="14"/>
      <c r="BUO287" s="26"/>
      <c r="BUP287" s="14"/>
      <c r="BUQ287" s="14"/>
      <c r="BUR287" s="14"/>
      <c r="BUS287" s="16"/>
      <c r="BUT287" s="15"/>
      <c r="BUU287" s="11"/>
      <c r="BUV287" s="14"/>
      <c r="BUW287" s="14"/>
      <c r="BUX287" s="26"/>
      <c r="BUY287" s="14"/>
      <c r="BUZ287" s="14"/>
      <c r="BVA287" s="14"/>
      <c r="BVB287" s="16"/>
      <c r="BVC287" s="15"/>
      <c r="BVD287" s="11"/>
      <c r="BVE287" s="14"/>
      <c r="BVF287" s="14"/>
      <c r="BVG287" s="26"/>
      <c r="BVH287" s="14"/>
      <c r="BVI287" s="14"/>
      <c r="BVJ287" s="14"/>
      <c r="BVK287" s="16"/>
      <c r="BVL287" s="15"/>
      <c r="BVM287" s="11"/>
      <c r="BVN287" s="14"/>
      <c r="BVO287" s="14"/>
      <c r="BVP287" s="26"/>
      <c r="BVQ287" s="14"/>
      <c r="BVR287" s="14"/>
      <c r="BVS287" s="14"/>
      <c r="BVT287" s="16"/>
      <c r="BVU287" s="15"/>
      <c r="BVV287" s="11"/>
      <c r="BVW287" s="14"/>
      <c r="BVX287" s="14"/>
      <c r="BVY287" s="26"/>
      <c r="BVZ287" s="14"/>
      <c r="BWA287" s="14"/>
      <c r="BWB287" s="14"/>
      <c r="BWC287" s="16"/>
      <c r="BWD287" s="15"/>
      <c r="BWE287" s="11"/>
      <c r="BWF287" s="14"/>
      <c r="BWG287" s="14"/>
      <c r="BWH287" s="26"/>
      <c r="BWI287" s="14"/>
      <c r="BWJ287" s="14"/>
      <c r="BWK287" s="14"/>
      <c r="BWL287" s="16"/>
      <c r="BWM287" s="15"/>
      <c r="BWN287" s="11"/>
      <c r="BWO287" s="14"/>
      <c r="BWP287" s="14"/>
      <c r="BWQ287" s="26"/>
      <c r="BWR287" s="14"/>
      <c r="BWS287" s="14"/>
      <c r="BWT287" s="14"/>
      <c r="BWU287" s="16"/>
      <c r="BWV287" s="15"/>
      <c r="BWW287" s="11"/>
      <c r="BWX287" s="14"/>
      <c r="BWY287" s="14"/>
      <c r="BWZ287" s="26"/>
      <c r="BXA287" s="14"/>
      <c r="BXB287" s="14"/>
      <c r="BXC287" s="14"/>
      <c r="BXD287" s="16"/>
      <c r="BXE287" s="15"/>
      <c r="BXF287" s="11"/>
      <c r="BXG287" s="14"/>
      <c r="BXH287" s="14"/>
      <c r="BXI287" s="26"/>
      <c r="BXJ287" s="14"/>
      <c r="BXK287" s="14"/>
      <c r="BXL287" s="14"/>
      <c r="BXM287" s="16"/>
      <c r="BXN287" s="15"/>
      <c r="BXO287" s="11"/>
      <c r="BXP287" s="14"/>
      <c r="BXQ287" s="14"/>
      <c r="BXR287" s="26"/>
      <c r="BXS287" s="14"/>
      <c r="BXT287" s="14"/>
      <c r="BXU287" s="14"/>
      <c r="BXV287" s="16"/>
      <c r="BXW287" s="15"/>
      <c r="BXX287" s="11"/>
      <c r="BXY287" s="14"/>
      <c r="BXZ287" s="14"/>
      <c r="BYA287" s="26"/>
      <c r="BYB287" s="14"/>
      <c r="BYC287" s="14"/>
      <c r="BYD287" s="14"/>
      <c r="BYE287" s="16"/>
      <c r="BYF287" s="15"/>
      <c r="BYG287" s="11"/>
      <c r="BYH287" s="14"/>
      <c r="BYI287" s="14"/>
      <c r="BYJ287" s="26"/>
      <c r="BYK287" s="14"/>
      <c r="BYL287" s="14"/>
      <c r="BYM287" s="14"/>
      <c r="BYN287" s="16"/>
      <c r="BYO287" s="15"/>
      <c r="BYP287" s="11"/>
      <c r="BYQ287" s="14"/>
      <c r="BYR287" s="14"/>
      <c r="BYS287" s="26"/>
      <c r="BYT287" s="14"/>
      <c r="BYU287" s="14"/>
      <c r="BYV287" s="14"/>
      <c r="BYW287" s="16"/>
      <c r="BYX287" s="15"/>
      <c r="BYY287" s="11"/>
      <c r="BYZ287" s="14"/>
      <c r="BZA287" s="14"/>
      <c r="BZB287" s="26"/>
      <c r="BZC287" s="14"/>
      <c r="BZD287" s="14"/>
      <c r="BZE287" s="14"/>
      <c r="BZF287" s="16"/>
      <c r="BZG287" s="15"/>
      <c r="BZH287" s="11"/>
      <c r="BZI287" s="14"/>
      <c r="BZJ287" s="14"/>
      <c r="BZK287" s="26"/>
      <c r="BZL287" s="14"/>
      <c r="BZM287" s="14"/>
      <c r="BZN287" s="14"/>
      <c r="BZO287" s="16"/>
      <c r="BZP287" s="15"/>
      <c r="BZQ287" s="11"/>
      <c r="BZR287" s="14"/>
      <c r="BZS287" s="14"/>
      <c r="BZT287" s="26"/>
      <c r="BZU287" s="14"/>
      <c r="BZV287" s="14"/>
      <c r="BZW287" s="14"/>
      <c r="BZX287" s="16"/>
      <c r="BZY287" s="15"/>
      <c r="BZZ287" s="11"/>
      <c r="CAA287" s="14"/>
      <c r="CAB287" s="14"/>
      <c r="CAC287" s="26"/>
      <c r="CAD287" s="14"/>
      <c r="CAE287" s="14"/>
      <c r="CAF287" s="14"/>
      <c r="CAG287" s="16"/>
      <c r="CAH287" s="15"/>
      <c r="CAI287" s="11"/>
      <c r="CAJ287" s="14"/>
      <c r="CAK287" s="14"/>
      <c r="CAL287" s="26"/>
      <c r="CAM287" s="14"/>
      <c r="CAN287" s="14"/>
      <c r="CAO287" s="14"/>
      <c r="CAP287" s="16"/>
      <c r="CAQ287" s="15"/>
      <c r="CAR287" s="11"/>
      <c r="CAS287" s="14"/>
      <c r="CAT287" s="14"/>
      <c r="CAU287" s="26"/>
      <c r="CAV287" s="14"/>
      <c r="CAW287" s="14"/>
      <c r="CAX287" s="14"/>
      <c r="CAY287" s="16"/>
      <c r="CAZ287" s="15"/>
      <c r="CBA287" s="11"/>
      <c r="CBB287" s="14"/>
      <c r="CBC287" s="14"/>
      <c r="CBD287" s="26"/>
      <c r="CBE287" s="14"/>
      <c r="CBF287" s="14"/>
      <c r="CBG287" s="14"/>
      <c r="CBH287" s="16"/>
      <c r="CBI287" s="15"/>
      <c r="CBJ287" s="11"/>
      <c r="CBK287" s="14"/>
      <c r="CBL287" s="14"/>
      <c r="CBM287" s="26"/>
      <c r="CBN287" s="14"/>
      <c r="CBO287" s="14"/>
      <c r="CBP287" s="14"/>
      <c r="CBQ287" s="16"/>
      <c r="CBR287" s="15"/>
      <c r="CBS287" s="11"/>
      <c r="CBT287" s="14"/>
      <c r="CBU287" s="14"/>
      <c r="CBV287" s="26"/>
      <c r="CBW287" s="14"/>
      <c r="CBX287" s="14"/>
      <c r="CBY287" s="14"/>
      <c r="CBZ287" s="16"/>
      <c r="CCA287" s="15"/>
      <c r="CCB287" s="11"/>
      <c r="CCC287" s="14"/>
      <c r="CCD287" s="14"/>
      <c r="CCE287" s="26"/>
      <c r="CCF287" s="14"/>
      <c r="CCG287" s="14"/>
      <c r="CCH287" s="14"/>
      <c r="CCI287" s="16"/>
      <c r="CCJ287" s="15"/>
      <c r="CCK287" s="11"/>
      <c r="CCL287" s="14"/>
      <c r="CCM287" s="14"/>
      <c r="CCN287" s="26"/>
      <c r="CCO287" s="14"/>
      <c r="CCP287" s="14"/>
      <c r="CCQ287" s="14"/>
      <c r="CCR287" s="16"/>
      <c r="CCS287" s="15"/>
      <c r="CCT287" s="11"/>
      <c r="CCU287" s="14"/>
      <c r="CCV287" s="14"/>
      <c r="CCW287" s="26"/>
      <c r="CCX287" s="14"/>
      <c r="CCY287" s="14"/>
      <c r="CCZ287" s="14"/>
      <c r="CDA287" s="16"/>
      <c r="CDB287" s="15"/>
      <c r="CDC287" s="11"/>
      <c r="CDD287" s="14"/>
      <c r="CDE287" s="14"/>
      <c r="CDF287" s="26"/>
      <c r="CDG287" s="14"/>
      <c r="CDH287" s="14"/>
      <c r="CDI287" s="14"/>
      <c r="CDJ287" s="16"/>
      <c r="CDK287" s="15"/>
      <c r="CDL287" s="11"/>
      <c r="CDM287" s="14"/>
      <c r="CDN287" s="14"/>
      <c r="CDO287" s="26"/>
      <c r="CDP287" s="14"/>
      <c r="CDQ287" s="14"/>
      <c r="CDR287" s="14"/>
      <c r="CDS287" s="16"/>
      <c r="CDT287" s="15"/>
      <c r="CDU287" s="11"/>
      <c r="CDV287" s="14"/>
      <c r="CDW287" s="14"/>
      <c r="CDX287" s="26"/>
      <c r="CDY287" s="14"/>
      <c r="CDZ287" s="14"/>
      <c r="CEA287" s="14"/>
      <c r="CEB287" s="16"/>
      <c r="CEC287" s="15"/>
      <c r="CED287" s="11"/>
      <c r="CEE287" s="14"/>
      <c r="CEF287" s="14"/>
      <c r="CEG287" s="26"/>
      <c r="CEH287" s="14"/>
      <c r="CEI287" s="14"/>
      <c r="CEJ287" s="14"/>
      <c r="CEK287" s="16"/>
      <c r="CEL287" s="15"/>
      <c r="CEM287" s="11"/>
      <c r="CEN287" s="14"/>
      <c r="CEO287" s="14"/>
      <c r="CEP287" s="26"/>
      <c r="CEQ287" s="14"/>
      <c r="CER287" s="14"/>
      <c r="CES287" s="14"/>
      <c r="CET287" s="16"/>
      <c r="CEU287" s="15"/>
      <c r="CEV287" s="11"/>
      <c r="CEW287" s="14"/>
      <c r="CEX287" s="14"/>
      <c r="CEY287" s="26"/>
      <c r="CEZ287" s="14"/>
      <c r="CFA287" s="14"/>
      <c r="CFB287" s="14"/>
      <c r="CFC287" s="16"/>
      <c r="CFD287" s="15"/>
      <c r="CFE287" s="11"/>
      <c r="CFF287" s="14"/>
      <c r="CFG287" s="14"/>
      <c r="CFH287" s="26"/>
      <c r="CFI287" s="14"/>
      <c r="CFJ287" s="14"/>
      <c r="CFK287" s="14"/>
      <c r="CFL287" s="16"/>
      <c r="CFM287" s="15"/>
      <c r="CFN287" s="11"/>
      <c r="CFO287" s="14"/>
      <c r="CFP287" s="14"/>
      <c r="CFQ287" s="26"/>
      <c r="CFR287" s="14"/>
      <c r="CFS287" s="14"/>
      <c r="CFT287" s="14"/>
      <c r="CFU287" s="16"/>
      <c r="CFV287" s="15"/>
      <c r="CFW287" s="11"/>
      <c r="CFX287" s="14"/>
      <c r="CFY287" s="14"/>
      <c r="CFZ287" s="26"/>
      <c r="CGA287" s="14"/>
      <c r="CGB287" s="14"/>
      <c r="CGC287" s="14"/>
      <c r="CGD287" s="16"/>
      <c r="CGE287" s="15"/>
      <c r="CGF287" s="11"/>
      <c r="CGG287" s="14"/>
      <c r="CGH287" s="14"/>
      <c r="CGI287" s="26"/>
      <c r="CGJ287" s="14"/>
      <c r="CGK287" s="14"/>
      <c r="CGL287" s="14"/>
      <c r="CGM287" s="16"/>
      <c r="CGN287" s="15"/>
      <c r="CGO287" s="11"/>
      <c r="CGP287" s="14"/>
      <c r="CGQ287" s="14"/>
      <c r="CGR287" s="26"/>
      <c r="CGS287" s="14"/>
      <c r="CGT287" s="14"/>
      <c r="CGU287" s="14"/>
      <c r="CGV287" s="16"/>
      <c r="CGW287" s="15"/>
      <c r="CGX287" s="11"/>
      <c r="CGY287" s="14"/>
      <c r="CGZ287" s="14"/>
      <c r="CHA287" s="26"/>
      <c r="CHB287" s="14"/>
      <c r="CHC287" s="14"/>
      <c r="CHD287" s="14"/>
      <c r="CHE287" s="16"/>
      <c r="CHF287" s="15"/>
      <c r="CHG287" s="11"/>
      <c r="CHH287" s="14"/>
      <c r="CHI287" s="14"/>
      <c r="CHJ287" s="26"/>
      <c r="CHK287" s="14"/>
      <c r="CHL287" s="14"/>
      <c r="CHM287" s="14"/>
      <c r="CHN287" s="16"/>
      <c r="CHO287" s="15"/>
      <c r="CHP287" s="11"/>
      <c r="CHQ287" s="14"/>
      <c r="CHR287" s="14"/>
      <c r="CHS287" s="26"/>
      <c r="CHT287" s="14"/>
      <c r="CHU287" s="14"/>
      <c r="CHV287" s="14"/>
      <c r="CHW287" s="16"/>
      <c r="CHX287" s="15"/>
      <c r="CHY287" s="11"/>
      <c r="CHZ287" s="14"/>
      <c r="CIA287" s="14"/>
      <c r="CIB287" s="26"/>
      <c r="CIC287" s="14"/>
      <c r="CID287" s="14"/>
      <c r="CIE287" s="14"/>
      <c r="CIF287" s="16"/>
      <c r="CIG287" s="15"/>
      <c r="CIH287" s="11"/>
      <c r="CII287" s="14"/>
      <c r="CIJ287" s="14"/>
      <c r="CIK287" s="26"/>
      <c r="CIL287" s="14"/>
      <c r="CIM287" s="14"/>
      <c r="CIN287" s="14"/>
      <c r="CIO287" s="16"/>
      <c r="CIP287" s="15"/>
      <c r="CIQ287" s="11"/>
      <c r="CIR287" s="14"/>
      <c r="CIS287" s="14"/>
      <c r="CIT287" s="26"/>
      <c r="CIU287" s="14"/>
      <c r="CIV287" s="14"/>
      <c r="CIW287" s="14"/>
      <c r="CIX287" s="16"/>
      <c r="CIY287" s="15"/>
      <c r="CIZ287" s="11"/>
      <c r="CJA287" s="14"/>
      <c r="CJB287" s="14"/>
      <c r="CJC287" s="26"/>
      <c r="CJD287" s="14"/>
      <c r="CJE287" s="14"/>
      <c r="CJF287" s="14"/>
      <c r="CJG287" s="16"/>
      <c r="CJH287" s="15"/>
      <c r="CJI287" s="11"/>
      <c r="CJJ287" s="14"/>
      <c r="CJK287" s="14"/>
      <c r="CJL287" s="26"/>
      <c r="CJM287" s="14"/>
      <c r="CJN287" s="14"/>
      <c r="CJO287" s="14"/>
      <c r="CJP287" s="16"/>
      <c r="CJQ287" s="15"/>
      <c r="CJR287" s="11"/>
      <c r="CJS287" s="14"/>
      <c r="CJT287" s="14"/>
      <c r="CJU287" s="26"/>
      <c r="CJV287" s="14"/>
      <c r="CJW287" s="14"/>
      <c r="CJX287" s="14"/>
      <c r="CJY287" s="16"/>
      <c r="CJZ287" s="15"/>
      <c r="CKA287" s="11"/>
      <c r="CKB287" s="14"/>
      <c r="CKC287" s="14"/>
      <c r="CKD287" s="26"/>
      <c r="CKE287" s="14"/>
      <c r="CKF287" s="14"/>
      <c r="CKG287" s="14"/>
      <c r="CKH287" s="16"/>
      <c r="CKI287" s="15"/>
      <c r="CKJ287" s="11"/>
      <c r="CKK287" s="14"/>
      <c r="CKL287" s="14"/>
      <c r="CKM287" s="26"/>
      <c r="CKN287" s="14"/>
      <c r="CKO287" s="14"/>
      <c r="CKP287" s="14"/>
      <c r="CKQ287" s="16"/>
      <c r="CKR287" s="15"/>
      <c r="CKS287" s="11"/>
      <c r="CKT287" s="14"/>
      <c r="CKU287" s="14"/>
      <c r="CKV287" s="26"/>
      <c r="CKW287" s="14"/>
      <c r="CKX287" s="14"/>
      <c r="CKY287" s="14"/>
      <c r="CKZ287" s="16"/>
      <c r="CLA287" s="15"/>
      <c r="CLB287" s="11"/>
      <c r="CLC287" s="14"/>
      <c r="CLD287" s="14"/>
      <c r="CLE287" s="26"/>
      <c r="CLF287" s="14"/>
      <c r="CLG287" s="14"/>
      <c r="CLH287" s="14"/>
      <c r="CLI287" s="16"/>
      <c r="CLJ287" s="15"/>
      <c r="CLK287" s="11"/>
      <c r="CLL287" s="14"/>
      <c r="CLM287" s="14"/>
      <c r="CLN287" s="26"/>
      <c r="CLO287" s="14"/>
      <c r="CLP287" s="14"/>
      <c r="CLQ287" s="14"/>
      <c r="CLR287" s="16"/>
      <c r="CLS287" s="15"/>
      <c r="CLT287" s="11"/>
      <c r="CLU287" s="14"/>
      <c r="CLV287" s="14"/>
      <c r="CLW287" s="26"/>
      <c r="CLX287" s="14"/>
      <c r="CLY287" s="14"/>
      <c r="CLZ287" s="14"/>
      <c r="CMA287" s="16"/>
      <c r="CMB287" s="15"/>
      <c r="CMC287" s="11"/>
      <c r="CMD287" s="14"/>
      <c r="CME287" s="14"/>
      <c r="CMF287" s="26"/>
      <c r="CMG287" s="14"/>
      <c r="CMH287" s="14"/>
      <c r="CMI287" s="14"/>
      <c r="CMJ287" s="16"/>
      <c r="CMK287" s="15"/>
      <c r="CML287" s="11"/>
      <c r="CMM287" s="14"/>
      <c r="CMN287" s="14"/>
      <c r="CMO287" s="26"/>
      <c r="CMP287" s="14"/>
      <c r="CMQ287" s="14"/>
      <c r="CMR287" s="14"/>
      <c r="CMS287" s="16"/>
      <c r="CMT287" s="15"/>
      <c r="CMU287" s="11"/>
      <c r="CMV287" s="14"/>
      <c r="CMW287" s="14"/>
      <c r="CMX287" s="26"/>
      <c r="CMY287" s="14"/>
      <c r="CMZ287" s="14"/>
      <c r="CNA287" s="14"/>
      <c r="CNB287" s="16"/>
      <c r="CNC287" s="15"/>
      <c r="CND287" s="11"/>
      <c r="CNE287" s="14"/>
      <c r="CNF287" s="14"/>
      <c r="CNG287" s="26"/>
      <c r="CNH287" s="14"/>
      <c r="CNI287" s="14"/>
      <c r="CNJ287" s="14"/>
      <c r="CNK287" s="16"/>
      <c r="CNL287" s="15"/>
      <c r="CNM287" s="11"/>
      <c r="CNN287" s="14"/>
      <c r="CNO287" s="14"/>
      <c r="CNP287" s="26"/>
      <c r="CNQ287" s="14"/>
      <c r="CNR287" s="14"/>
      <c r="CNS287" s="14"/>
      <c r="CNT287" s="16"/>
      <c r="CNU287" s="15"/>
      <c r="CNV287" s="11"/>
      <c r="CNW287" s="14"/>
      <c r="CNX287" s="14"/>
      <c r="CNY287" s="26"/>
      <c r="CNZ287" s="14"/>
      <c r="COA287" s="14"/>
      <c r="COB287" s="14"/>
      <c r="COC287" s="16"/>
      <c r="COD287" s="15"/>
      <c r="COE287" s="11"/>
      <c r="COF287" s="14"/>
      <c r="COG287" s="14"/>
      <c r="COH287" s="26"/>
      <c r="COI287" s="14"/>
      <c r="COJ287" s="14"/>
      <c r="COK287" s="14"/>
      <c r="COL287" s="16"/>
      <c r="COM287" s="15"/>
      <c r="CON287" s="11"/>
      <c r="COO287" s="14"/>
      <c r="COP287" s="14"/>
      <c r="COQ287" s="26"/>
      <c r="COR287" s="14"/>
      <c r="COS287" s="14"/>
      <c r="COT287" s="14"/>
      <c r="COU287" s="16"/>
      <c r="COV287" s="15"/>
      <c r="COW287" s="11"/>
      <c r="COX287" s="14"/>
      <c r="COY287" s="14"/>
      <c r="COZ287" s="26"/>
      <c r="CPA287" s="14"/>
      <c r="CPB287" s="14"/>
      <c r="CPC287" s="14"/>
      <c r="CPD287" s="16"/>
      <c r="CPE287" s="15"/>
      <c r="CPF287" s="11"/>
      <c r="CPG287" s="14"/>
      <c r="CPH287" s="14"/>
      <c r="CPI287" s="26"/>
      <c r="CPJ287" s="14"/>
      <c r="CPK287" s="14"/>
      <c r="CPL287" s="14"/>
      <c r="CPM287" s="16"/>
      <c r="CPN287" s="15"/>
      <c r="CPO287" s="11"/>
      <c r="CPP287" s="14"/>
      <c r="CPQ287" s="14"/>
      <c r="CPR287" s="26"/>
      <c r="CPS287" s="14"/>
      <c r="CPT287" s="14"/>
      <c r="CPU287" s="14"/>
      <c r="CPV287" s="16"/>
      <c r="CPW287" s="15"/>
      <c r="CPX287" s="11"/>
      <c r="CPY287" s="14"/>
      <c r="CPZ287" s="14"/>
      <c r="CQA287" s="26"/>
      <c r="CQB287" s="14"/>
      <c r="CQC287" s="14"/>
      <c r="CQD287" s="14"/>
      <c r="CQE287" s="16"/>
      <c r="CQF287" s="15"/>
      <c r="CQG287" s="11"/>
      <c r="CQH287" s="14"/>
      <c r="CQI287" s="14"/>
      <c r="CQJ287" s="26"/>
      <c r="CQK287" s="14"/>
      <c r="CQL287" s="14"/>
      <c r="CQM287" s="14"/>
      <c r="CQN287" s="16"/>
      <c r="CQO287" s="15"/>
      <c r="CQP287" s="11"/>
      <c r="CQQ287" s="14"/>
      <c r="CQR287" s="14"/>
      <c r="CQS287" s="26"/>
      <c r="CQT287" s="14"/>
      <c r="CQU287" s="14"/>
      <c r="CQV287" s="14"/>
      <c r="CQW287" s="16"/>
      <c r="CQX287" s="15"/>
      <c r="CQY287" s="11"/>
      <c r="CQZ287" s="14"/>
      <c r="CRA287" s="14"/>
      <c r="CRB287" s="26"/>
      <c r="CRC287" s="14"/>
      <c r="CRD287" s="14"/>
      <c r="CRE287" s="14"/>
      <c r="CRF287" s="16"/>
      <c r="CRG287" s="15"/>
      <c r="CRH287" s="11"/>
      <c r="CRI287" s="14"/>
      <c r="CRJ287" s="14"/>
      <c r="CRK287" s="26"/>
      <c r="CRL287" s="14"/>
      <c r="CRM287" s="14"/>
      <c r="CRN287" s="14"/>
      <c r="CRO287" s="16"/>
      <c r="CRP287" s="15"/>
      <c r="CRQ287" s="11"/>
      <c r="CRR287" s="14"/>
      <c r="CRS287" s="14"/>
      <c r="CRT287" s="26"/>
      <c r="CRU287" s="14"/>
      <c r="CRV287" s="14"/>
      <c r="CRW287" s="14"/>
      <c r="CRX287" s="16"/>
      <c r="CRY287" s="15"/>
      <c r="CRZ287" s="11"/>
      <c r="CSA287" s="14"/>
      <c r="CSB287" s="14"/>
      <c r="CSC287" s="26"/>
      <c r="CSD287" s="14"/>
      <c r="CSE287" s="14"/>
      <c r="CSF287" s="14"/>
      <c r="CSG287" s="16"/>
      <c r="CSH287" s="15"/>
      <c r="CSI287" s="11"/>
      <c r="CSJ287" s="14"/>
      <c r="CSK287" s="14"/>
      <c r="CSL287" s="26"/>
      <c r="CSM287" s="14"/>
      <c r="CSN287" s="14"/>
      <c r="CSO287" s="14"/>
      <c r="CSP287" s="16"/>
      <c r="CSQ287" s="15"/>
      <c r="CSR287" s="11"/>
      <c r="CSS287" s="14"/>
      <c r="CST287" s="14"/>
      <c r="CSU287" s="26"/>
      <c r="CSV287" s="14"/>
      <c r="CSW287" s="14"/>
      <c r="CSX287" s="14"/>
      <c r="CSY287" s="16"/>
      <c r="CSZ287" s="15"/>
      <c r="CTA287" s="11"/>
      <c r="CTB287" s="14"/>
      <c r="CTC287" s="14"/>
      <c r="CTD287" s="26"/>
      <c r="CTE287" s="14"/>
      <c r="CTF287" s="14"/>
      <c r="CTG287" s="14"/>
      <c r="CTH287" s="16"/>
      <c r="CTI287" s="15"/>
      <c r="CTJ287" s="11"/>
      <c r="CTK287" s="14"/>
      <c r="CTL287" s="14"/>
      <c r="CTM287" s="26"/>
      <c r="CTN287" s="14"/>
      <c r="CTO287" s="14"/>
      <c r="CTP287" s="14"/>
      <c r="CTQ287" s="16"/>
      <c r="CTR287" s="15"/>
      <c r="CTS287" s="11"/>
      <c r="CTT287" s="14"/>
      <c r="CTU287" s="14"/>
      <c r="CTV287" s="26"/>
      <c r="CTW287" s="14"/>
      <c r="CTX287" s="14"/>
      <c r="CTY287" s="14"/>
      <c r="CTZ287" s="16"/>
      <c r="CUA287" s="15"/>
      <c r="CUB287" s="11"/>
      <c r="CUC287" s="14"/>
      <c r="CUD287" s="14"/>
      <c r="CUE287" s="26"/>
      <c r="CUF287" s="14"/>
      <c r="CUG287" s="14"/>
      <c r="CUH287" s="14"/>
      <c r="CUI287" s="16"/>
      <c r="CUJ287" s="15"/>
      <c r="CUK287" s="11"/>
      <c r="CUL287" s="14"/>
      <c r="CUM287" s="14"/>
      <c r="CUN287" s="26"/>
      <c r="CUO287" s="14"/>
      <c r="CUP287" s="14"/>
      <c r="CUQ287" s="14"/>
      <c r="CUR287" s="16"/>
      <c r="CUS287" s="15"/>
      <c r="CUT287" s="11"/>
      <c r="CUU287" s="14"/>
      <c r="CUV287" s="14"/>
      <c r="CUW287" s="26"/>
      <c r="CUX287" s="14"/>
      <c r="CUY287" s="14"/>
      <c r="CUZ287" s="14"/>
      <c r="CVA287" s="16"/>
      <c r="CVB287" s="15"/>
      <c r="CVC287" s="11"/>
      <c r="CVD287" s="14"/>
      <c r="CVE287" s="14"/>
      <c r="CVF287" s="26"/>
      <c r="CVG287" s="14"/>
      <c r="CVH287" s="14"/>
      <c r="CVI287" s="14"/>
      <c r="CVJ287" s="16"/>
      <c r="CVK287" s="15"/>
      <c r="CVL287" s="11"/>
      <c r="CVM287" s="14"/>
      <c r="CVN287" s="14"/>
      <c r="CVO287" s="26"/>
      <c r="CVP287" s="14"/>
      <c r="CVQ287" s="14"/>
      <c r="CVR287" s="14"/>
      <c r="CVS287" s="16"/>
      <c r="CVT287" s="15"/>
      <c r="CVU287" s="11"/>
      <c r="CVV287" s="14"/>
      <c r="CVW287" s="14"/>
      <c r="CVX287" s="26"/>
      <c r="CVY287" s="14"/>
      <c r="CVZ287" s="14"/>
      <c r="CWA287" s="14"/>
      <c r="CWB287" s="16"/>
      <c r="CWC287" s="15"/>
      <c r="CWD287" s="11"/>
      <c r="CWE287" s="14"/>
      <c r="CWF287" s="14"/>
      <c r="CWG287" s="26"/>
      <c r="CWH287" s="14"/>
      <c r="CWI287" s="14"/>
      <c r="CWJ287" s="14"/>
      <c r="CWK287" s="16"/>
      <c r="CWL287" s="15"/>
      <c r="CWM287" s="11"/>
      <c r="CWN287" s="14"/>
      <c r="CWO287" s="14"/>
      <c r="CWP287" s="26"/>
      <c r="CWQ287" s="14"/>
      <c r="CWR287" s="14"/>
      <c r="CWS287" s="14"/>
      <c r="CWT287" s="16"/>
      <c r="CWU287" s="15"/>
      <c r="CWV287" s="11"/>
      <c r="CWW287" s="14"/>
      <c r="CWX287" s="14"/>
      <c r="CWY287" s="26"/>
      <c r="CWZ287" s="14"/>
      <c r="CXA287" s="14"/>
      <c r="CXB287" s="14"/>
      <c r="CXC287" s="16"/>
      <c r="CXD287" s="15"/>
      <c r="CXE287" s="11"/>
      <c r="CXF287" s="14"/>
      <c r="CXG287" s="14"/>
      <c r="CXH287" s="26"/>
      <c r="CXI287" s="14"/>
      <c r="CXJ287" s="14"/>
      <c r="CXK287" s="14"/>
      <c r="CXL287" s="16"/>
      <c r="CXM287" s="15"/>
      <c r="CXN287" s="11"/>
      <c r="CXO287" s="14"/>
      <c r="CXP287" s="14"/>
      <c r="CXQ287" s="26"/>
      <c r="CXR287" s="14"/>
      <c r="CXS287" s="14"/>
      <c r="CXT287" s="14"/>
      <c r="CXU287" s="16"/>
      <c r="CXV287" s="15"/>
      <c r="CXW287" s="11"/>
      <c r="CXX287" s="14"/>
      <c r="CXY287" s="14"/>
      <c r="CXZ287" s="26"/>
      <c r="CYA287" s="14"/>
      <c r="CYB287" s="14"/>
      <c r="CYC287" s="14"/>
      <c r="CYD287" s="16"/>
      <c r="CYE287" s="15"/>
      <c r="CYF287" s="11"/>
      <c r="CYG287" s="14"/>
      <c r="CYH287" s="14"/>
      <c r="CYI287" s="26"/>
      <c r="CYJ287" s="14"/>
      <c r="CYK287" s="14"/>
      <c r="CYL287" s="14"/>
      <c r="CYM287" s="16"/>
      <c r="CYN287" s="15"/>
      <c r="CYO287" s="11"/>
      <c r="CYP287" s="14"/>
      <c r="CYQ287" s="14"/>
      <c r="CYR287" s="26"/>
      <c r="CYS287" s="14"/>
      <c r="CYT287" s="14"/>
      <c r="CYU287" s="14"/>
      <c r="CYV287" s="16"/>
      <c r="CYW287" s="15"/>
      <c r="CYX287" s="11"/>
      <c r="CYY287" s="14"/>
      <c r="CYZ287" s="14"/>
      <c r="CZA287" s="26"/>
      <c r="CZB287" s="14"/>
      <c r="CZC287" s="14"/>
      <c r="CZD287" s="14"/>
      <c r="CZE287" s="16"/>
      <c r="CZF287" s="15"/>
      <c r="CZG287" s="11"/>
      <c r="CZH287" s="14"/>
      <c r="CZI287" s="14"/>
      <c r="CZJ287" s="26"/>
      <c r="CZK287" s="14"/>
      <c r="CZL287" s="14"/>
      <c r="CZM287" s="14"/>
      <c r="CZN287" s="16"/>
      <c r="CZO287" s="15"/>
      <c r="CZP287" s="11"/>
      <c r="CZQ287" s="14"/>
      <c r="CZR287" s="14"/>
      <c r="CZS287" s="26"/>
      <c r="CZT287" s="14"/>
      <c r="CZU287" s="14"/>
      <c r="CZV287" s="14"/>
      <c r="CZW287" s="16"/>
      <c r="CZX287" s="15"/>
      <c r="CZY287" s="11"/>
      <c r="CZZ287" s="14"/>
      <c r="DAA287" s="14"/>
      <c r="DAB287" s="26"/>
      <c r="DAC287" s="14"/>
      <c r="DAD287" s="14"/>
      <c r="DAE287" s="14"/>
      <c r="DAF287" s="16"/>
      <c r="DAG287" s="15"/>
      <c r="DAH287" s="11"/>
      <c r="DAI287" s="14"/>
      <c r="DAJ287" s="14"/>
      <c r="DAK287" s="26"/>
      <c r="DAL287" s="14"/>
      <c r="DAM287" s="14"/>
      <c r="DAN287" s="14"/>
      <c r="DAO287" s="16"/>
      <c r="DAP287" s="15"/>
      <c r="DAQ287" s="11"/>
      <c r="DAR287" s="14"/>
      <c r="DAS287" s="14"/>
      <c r="DAT287" s="26"/>
      <c r="DAU287" s="14"/>
      <c r="DAV287" s="14"/>
      <c r="DAW287" s="14"/>
      <c r="DAX287" s="16"/>
      <c r="DAY287" s="15"/>
      <c r="DAZ287" s="11"/>
      <c r="DBA287" s="14"/>
      <c r="DBB287" s="14"/>
      <c r="DBC287" s="26"/>
      <c r="DBD287" s="14"/>
      <c r="DBE287" s="14"/>
      <c r="DBF287" s="14"/>
      <c r="DBG287" s="16"/>
      <c r="DBH287" s="15"/>
      <c r="DBI287" s="11"/>
      <c r="DBJ287" s="14"/>
      <c r="DBK287" s="14"/>
      <c r="DBL287" s="26"/>
      <c r="DBM287" s="14"/>
      <c r="DBN287" s="14"/>
      <c r="DBO287" s="14"/>
      <c r="DBP287" s="16"/>
      <c r="DBQ287" s="15"/>
      <c r="DBR287" s="11"/>
      <c r="DBS287" s="14"/>
      <c r="DBT287" s="14"/>
      <c r="DBU287" s="26"/>
      <c r="DBV287" s="14"/>
      <c r="DBW287" s="14"/>
      <c r="DBX287" s="14"/>
      <c r="DBY287" s="16"/>
      <c r="DBZ287" s="15"/>
      <c r="DCA287" s="11"/>
      <c r="DCB287" s="14"/>
      <c r="DCC287" s="14"/>
      <c r="DCD287" s="26"/>
      <c r="DCE287" s="14"/>
      <c r="DCF287" s="14"/>
      <c r="DCG287" s="14"/>
      <c r="DCH287" s="16"/>
      <c r="DCI287" s="15"/>
      <c r="DCJ287" s="11"/>
      <c r="DCK287" s="14"/>
      <c r="DCL287" s="14"/>
      <c r="DCM287" s="26"/>
      <c r="DCN287" s="14"/>
      <c r="DCO287" s="14"/>
      <c r="DCP287" s="14"/>
      <c r="DCQ287" s="16"/>
      <c r="DCR287" s="15"/>
      <c r="DCS287" s="11"/>
      <c r="DCT287" s="14"/>
      <c r="DCU287" s="14"/>
      <c r="DCV287" s="26"/>
      <c r="DCW287" s="14"/>
      <c r="DCX287" s="14"/>
      <c r="DCY287" s="14"/>
      <c r="DCZ287" s="16"/>
      <c r="DDA287" s="15"/>
      <c r="DDB287" s="11"/>
      <c r="DDC287" s="14"/>
      <c r="DDD287" s="14"/>
      <c r="DDE287" s="26"/>
      <c r="DDF287" s="14"/>
      <c r="DDG287" s="14"/>
      <c r="DDH287" s="14"/>
      <c r="DDI287" s="16"/>
      <c r="DDJ287" s="15"/>
      <c r="DDK287" s="11"/>
      <c r="DDL287" s="14"/>
      <c r="DDM287" s="14"/>
      <c r="DDN287" s="26"/>
      <c r="DDO287" s="14"/>
      <c r="DDP287" s="14"/>
      <c r="DDQ287" s="14"/>
      <c r="DDR287" s="16"/>
      <c r="DDS287" s="15"/>
      <c r="DDT287" s="11"/>
      <c r="DDU287" s="14"/>
      <c r="DDV287" s="14"/>
      <c r="DDW287" s="26"/>
      <c r="DDX287" s="14"/>
      <c r="DDY287" s="14"/>
      <c r="DDZ287" s="14"/>
      <c r="DEA287" s="16"/>
      <c r="DEB287" s="15"/>
      <c r="DEC287" s="11"/>
      <c r="DED287" s="14"/>
      <c r="DEE287" s="14"/>
      <c r="DEF287" s="26"/>
      <c r="DEG287" s="14"/>
      <c r="DEH287" s="14"/>
      <c r="DEI287" s="14"/>
      <c r="DEJ287" s="16"/>
      <c r="DEK287" s="15"/>
      <c r="DEL287" s="11"/>
      <c r="DEM287" s="14"/>
      <c r="DEN287" s="14"/>
      <c r="DEO287" s="26"/>
      <c r="DEP287" s="14"/>
      <c r="DEQ287" s="14"/>
      <c r="DER287" s="14"/>
      <c r="DES287" s="16"/>
      <c r="DET287" s="15"/>
      <c r="DEU287" s="11"/>
      <c r="DEV287" s="14"/>
      <c r="DEW287" s="14"/>
      <c r="DEX287" s="26"/>
      <c r="DEY287" s="14"/>
      <c r="DEZ287" s="14"/>
      <c r="DFA287" s="14"/>
      <c r="DFB287" s="16"/>
      <c r="DFC287" s="15"/>
      <c r="DFD287" s="11"/>
      <c r="DFE287" s="14"/>
      <c r="DFF287" s="14"/>
      <c r="DFG287" s="26"/>
      <c r="DFH287" s="14"/>
      <c r="DFI287" s="14"/>
      <c r="DFJ287" s="14"/>
      <c r="DFK287" s="16"/>
      <c r="DFL287" s="15"/>
      <c r="DFM287" s="11"/>
      <c r="DFN287" s="14"/>
      <c r="DFO287" s="14"/>
      <c r="DFP287" s="26"/>
      <c r="DFQ287" s="14"/>
      <c r="DFR287" s="14"/>
      <c r="DFS287" s="14"/>
      <c r="DFT287" s="16"/>
      <c r="DFU287" s="15"/>
      <c r="DFV287" s="11"/>
      <c r="DFW287" s="14"/>
      <c r="DFX287" s="14"/>
      <c r="DFY287" s="26"/>
      <c r="DFZ287" s="14"/>
      <c r="DGA287" s="14"/>
      <c r="DGB287" s="14"/>
      <c r="DGC287" s="16"/>
      <c r="DGD287" s="15"/>
      <c r="DGE287" s="11"/>
      <c r="DGF287" s="14"/>
      <c r="DGG287" s="14"/>
      <c r="DGH287" s="26"/>
      <c r="DGI287" s="14"/>
      <c r="DGJ287" s="14"/>
      <c r="DGK287" s="14"/>
      <c r="DGL287" s="16"/>
      <c r="DGM287" s="15"/>
      <c r="DGN287" s="11"/>
      <c r="DGO287" s="14"/>
      <c r="DGP287" s="14"/>
      <c r="DGQ287" s="26"/>
      <c r="DGR287" s="14"/>
      <c r="DGS287" s="14"/>
      <c r="DGT287" s="14"/>
      <c r="DGU287" s="16"/>
      <c r="DGV287" s="15"/>
      <c r="DGW287" s="11"/>
      <c r="DGX287" s="14"/>
      <c r="DGY287" s="14"/>
      <c r="DGZ287" s="26"/>
      <c r="DHA287" s="14"/>
      <c r="DHB287" s="14"/>
      <c r="DHC287" s="14"/>
      <c r="DHD287" s="16"/>
      <c r="DHE287" s="15"/>
      <c r="DHF287" s="11"/>
      <c r="DHG287" s="14"/>
      <c r="DHH287" s="14"/>
      <c r="DHI287" s="26"/>
      <c r="DHJ287" s="14"/>
      <c r="DHK287" s="14"/>
      <c r="DHL287" s="14"/>
      <c r="DHM287" s="16"/>
      <c r="DHN287" s="15"/>
      <c r="DHO287" s="11"/>
      <c r="DHP287" s="14"/>
      <c r="DHQ287" s="14"/>
      <c r="DHR287" s="26"/>
      <c r="DHS287" s="14"/>
      <c r="DHT287" s="14"/>
      <c r="DHU287" s="14"/>
      <c r="DHV287" s="16"/>
      <c r="DHW287" s="15"/>
      <c r="DHX287" s="11"/>
      <c r="DHY287" s="14"/>
      <c r="DHZ287" s="14"/>
      <c r="DIA287" s="26"/>
      <c r="DIB287" s="14"/>
      <c r="DIC287" s="14"/>
      <c r="DID287" s="14"/>
      <c r="DIE287" s="16"/>
      <c r="DIF287" s="15"/>
      <c r="DIG287" s="11"/>
      <c r="DIH287" s="14"/>
      <c r="DII287" s="14"/>
      <c r="DIJ287" s="26"/>
      <c r="DIK287" s="14"/>
      <c r="DIL287" s="14"/>
      <c r="DIM287" s="14"/>
      <c r="DIN287" s="16"/>
      <c r="DIO287" s="15"/>
      <c r="DIP287" s="11"/>
      <c r="DIQ287" s="14"/>
      <c r="DIR287" s="14"/>
      <c r="DIS287" s="26"/>
      <c r="DIT287" s="14"/>
      <c r="DIU287" s="14"/>
      <c r="DIV287" s="14"/>
      <c r="DIW287" s="16"/>
      <c r="DIX287" s="15"/>
      <c r="DIY287" s="11"/>
      <c r="DIZ287" s="14"/>
      <c r="DJA287" s="14"/>
      <c r="DJB287" s="26"/>
      <c r="DJC287" s="14"/>
      <c r="DJD287" s="14"/>
      <c r="DJE287" s="14"/>
      <c r="DJF287" s="16"/>
      <c r="DJG287" s="15"/>
      <c r="DJH287" s="11"/>
      <c r="DJI287" s="14"/>
      <c r="DJJ287" s="14"/>
      <c r="DJK287" s="26"/>
      <c r="DJL287" s="14"/>
      <c r="DJM287" s="14"/>
      <c r="DJN287" s="14"/>
      <c r="DJO287" s="16"/>
      <c r="DJP287" s="15"/>
      <c r="DJQ287" s="11"/>
      <c r="DJR287" s="14"/>
      <c r="DJS287" s="14"/>
      <c r="DJT287" s="26"/>
      <c r="DJU287" s="14"/>
      <c r="DJV287" s="14"/>
      <c r="DJW287" s="14"/>
      <c r="DJX287" s="16"/>
      <c r="DJY287" s="15"/>
      <c r="DJZ287" s="11"/>
      <c r="DKA287" s="14"/>
      <c r="DKB287" s="14"/>
      <c r="DKC287" s="26"/>
      <c r="DKD287" s="14"/>
      <c r="DKE287" s="14"/>
      <c r="DKF287" s="14"/>
      <c r="DKG287" s="16"/>
      <c r="DKH287" s="15"/>
      <c r="DKI287" s="11"/>
      <c r="DKJ287" s="14"/>
      <c r="DKK287" s="14"/>
      <c r="DKL287" s="26"/>
      <c r="DKM287" s="14"/>
      <c r="DKN287" s="14"/>
      <c r="DKO287" s="14"/>
      <c r="DKP287" s="16"/>
      <c r="DKQ287" s="15"/>
      <c r="DKR287" s="11"/>
      <c r="DKS287" s="14"/>
      <c r="DKT287" s="14"/>
      <c r="DKU287" s="26"/>
      <c r="DKV287" s="14"/>
      <c r="DKW287" s="14"/>
      <c r="DKX287" s="14"/>
      <c r="DKY287" s="16"/>
      <c r="DKZ287" s="15"/>
      <c r="DLA287" s="11"/>
      <c r="DLB287" s="14"/>
      <c r="DLC287" s="14"/>
      <c r="DLD287" s="26"/>
      <c r="DLE287" s="14"/>
      <c r="DLF287" s="14"/>
      <c r="DLG287" s="14"/>
      <c r="DLH287" s="16"/>
      <c r="DLI287" s="15"/>
      <c r="DLJ287" s="11"/>
      <c r="DLK287" s="14"/>
      <c r="DLL287" s="14"/>
      <c r="DLM287" s="26"/>
      <c r="DLN287" s="14"/>
      <c r="DLO287" s="14"/>
      <c r="DLP287" s="14"/>
      <c r="DLQ287" s="16"/>
      <c r="DLR287" s="15"/>
      <c r="DLS287" s="11"/>
      <c r="DLT287" s="14"/>
      <c r="DLU287" s="14"/>
      <c r="DLV287" s="26"/>
      <c r="DLW287" s="14"/>
      <c r="DLX287" s="14"/>
      <c r="DLY287" s="14"/>
      <c r="DLZ287" s="16"/>
      <c r="DMA287" s="15"/>
      <c r="DMB287" s="11"/>
      <c r="DMC287" s="14"/>
      <c r="DMD287" s="14"/>
      <c r="DME287" s="26"/>
      <c r="DMF287" s="14"/>
      <c r="DMG287" s="14"/>
      <c r="DMH287" s="14"/>
      <c r="DMI287" s="16"/>
      <c r="DMJ287" s="15"/>
      <c r="DMK287" s="11"/>
      <c r="DML287" s="14"/>
      <c r="DMM287" s="14"/>
      <c r="DMN287" s="26"/>
      <c r="DMO287" s="14"/>
      <c r="DMP287" s="14"/>
      <c r="DMQ287" s="14"/>
      <c r="DMR287" s="16"/>
      <c r="DMS287" s="15"/>
      <c r="DMT287" s="11"/>
      <c r="DMU287" s="14"/>
      <c r="DMV287" s="14"/>
      <c r="DMW287" s="26"/>
      <c r="DMX287" s="14"/>
      <c r="DMY287" s="14"/>
      <c r="DMZ287" s="14"/>
      <c r="DNA287" s="16"/>
      <c r="DNB287" s="15"/>
      <c r="DNC287" s="11"/>
      <c r="DND287" s="14"/>
      <c r="DNE287" s="14"/>
      <c r="DNF287" s="26"/>
      <c r="DNG287" s="14"/>
      <c r="DNH287" s="14"/>
      <c r="DNI287" s="14"/>
      <c r="DNJ287" s="16"/>
      <c r="DNK287" s="15"/>
      <c r="DNL287" s="11"/>
      <c r="DNM287" s="14"/>
      <c r="DNN287" s="14"/>
      <c r="DNO287" s="26"/>
      <c r="DNP287" s="14"/>
      <c r="DNQ287" s="14"/>
      <c r="DNR287" s="14"/>
      <c r="DNS287" s="16"/>
      <c r="DNT287" s="15"/>
      <c r="DNU287" s="11"/>
      <c r="DNV287" s="14"/>
      <c r="DNW287" s="14"/>
      <c r="DNX287" s="26"/>
      <c r="DNY287" s="14"/>
      <c r="DNZ287" s="14"/>
      <c r="DOA287" s="14"/>
      <c r="DOB287" s="16"/>
      <c r="DOC287" s="15"/>
      <c r="DOD287" s="11"/>
      <c r="DOE287" s="14"/>
      <c r="DOF287" s="14"/>
      <c r="DOG287" s="26"/>
      <c r="DOH287" s="14"/>
      <c r="DOI287" s="14"/>
      <c r="DOJ287" s="14"/>
      <c r="DOK287" s="16"/>
      <c r="DOL287" s="15"/>
      <c r="DOM287" s="11"/>
      <c r="DON287" s="14"/>
      <c r="DOO287" s="14"/>
      <c r="DOP287" s="26"/>
      <c r="DOQ287" s="14"/>
      <c r="DOR287" s="14"/>
      <c r="DOS287" s="14"/>
      <c r="DOT287" s="16"/>
      <c r="DOU287" s="15"/>
      <c r="DOV287" s="11"/>
      <c r="DOW287" s="14"/>
      <c r="DOX287" s="14"/>
      <c r="DOY287" s="26"/>
      <c r="DOZ287" s="14"/>
      <c r="DPA287" s="14"/>
      <c r="DPB287" s="14"/>
      <c r="DPC287" s="16"/>
      <c r="DPD287" s="15"/>
      <c r="DPE287" s="11"/>
      <c r="DPF287" s="14"/>
      <c r="DPG287" s="14"/>
      <c r="DPH287" s="26"/>
      <c r="DPI287" s="14"/>
      <c r="DPJ287" s="14"/>
      <c r="DPK287" s="14"/>
      <c r="DPL287" s="16"/>
      <c r="DPM287" s="15"/>
      <c r="DPN287" s="11"/>
      <c r="DPO287" s="14"/>
      <c r="DPP287" s="14"/>
      <c r="DPQ287" s="26"/>
      <c r="DPR287" s="14"/>
      <c r="DPS287" s="14"/>
      <c r="DPT287" s="14"/>
      <c r="DPU287" s="16"/>
      <c r="DPV287" s="15"/>
      <c r="DPW287" s="11"/>
      <c r="DPX287" s="14"/>
      <c r="DPY287" s="14"/>
      <c r="DPZ287" s="26"/>
      <c r="DQA287" s="14"/>
      <c r="DQB287" s="14"/>
      <c r="DQC287" s="14"/>
      <c r="DQD287" s="16"/>
      <c r="DQE287" s="15"/>
      <c r="DQF287" s="11"/>
      <c r="DQG287" s="14"/>
      <c r="DQH287" s="14"/>
      <c r="DQI287" s="26"/>
      <c r="DQJ287" s="14"/>
      <c r="DQK287" s="14"/>
      <c r="DQL287" s="14"/>
      <c r="DQM287" s="16"/>
      <c r="DQN287" s="15"/>
      <c r="DQO287" s="11"/>
      <c r="DQP287" s="14"/>
      <c r="DQQ287" s="14"/>
      <c r="DQR287" s="26"/>
      <c r="DQS287" s="14"/>
      <c r="DQT287" s="14"/>
      <c r="DQU287" s="14"/>
      <c r="DQV287" s="16"/>
      <c r="DQW287" s="15"/>
      <c r="DQX287" s="11"/>
      <c r="DQY287" s="14"/>
      <c r="DQZ287" s="14"/>
      <c r="DRA287" s="26"/>
      <c r="DRB287" s="14"/>
      <c r="DRC287" s="14"/>
      <c r="DRD287" s="14"/>
      <c r="DRE287" s="16"/>
      <c r="DRF287" s="15"/>
      <c r="DRG287" s="11"/>
      <c r="DRH287" s="14"/>
      <c r="DRI287" s="14"/>
      <c r="DRJ287" s="26"/>
      <c r="DRK287" s="14"/>
      <c r="DRL287" s="14"/>
      <c r="DRM287" s="14"/>
      <c r="DRN287" s="16"/>
      <c r="DRO287" s="15"/>
      <c r="DRP287" s="11"/>
      <c r="DRQ287" s="14"/>
      <c r="DRR287" s="14"/>
      <c r="DRS287" s="26"/>
      <c r="DRT287" s="14"/>
      <c r="DRU287" s="14"/>
      <c r="DRV287" s="14"/>
      <c r="DRW287" s="16"/>
      <c r="DRX287" s="15"/>
      <c r="DRY287" s="11"/>
      <c r="DRZ287" s="14"/>
      <c r="DSA287" s="14"/>
      <c r="DSB287" s="26"/>
      <c r="DSC287" s="14"/>
      <c r="DSD287" s="14"/>
      <c r="DSE287" s="14"/>
      <c r="DSF287" s="16"/>
      <c r="DSG287" s="15"/>
      <c r="DSH287" s="11"/>
      <c r="DSI287" s="14"/>
      <c r="DSJ287" s="14"/>
      <c r="DSK287" s="26"/>
      <c r="DSL287" s="14"/>
      <c r="DSM287" s="14"/>
      <c r="DSN287" s="14"/>
      <c r="DSO287" s="16"/>
      <c r="DSP287" s="15"/>
      <c r="DSQ287" s="11"/>
      <c r="DSR287" s="14"/>
      <c r="DSS287" s="14"/>
      <c r="DST287" s="26"/>
      <c r="DSU287" s="14"/>
      <c r="DSV287" s="14"/>
      <c r="DSW287" s="14"/>
      <c r="DSX287" s="16"/>
      <c r="DSY287" s="15"/>
      <c r="DSZ287" s="11"/>
      <c r="DTA287" s="14"/>
      <c r="DTB287" s="14"/>
      <c r="DTC287" s="26"/>
      <c r="DTD287" s="14"/>
      <c r="DTE287" s="14"/>
      <c r="DTF287" s="14"/>
      <c r="DTG287" s="16"/>
      <c r="DTH287" s="15"/>
      <c r="DTI287" s="11"/>
      <c r="DTJ287" s="14"/>
      <c r="DTK287" s="14"/>
      <c r="DTL287" s="26"/>
      <c r="DTM287" s="14"/>
      <c r="DTN287" s="14"/>
      <c r="DTO287" s="14"/>
      <c r="DTP287" s="16"/>
      <c r="DTQ287" s="15"/>
      <c r="DTR287" s="11"/>
      <c r="DTS287" s="14"/>
      <c r="DTT287" s="14"/>
      <c r="DTU287" s="26"/>
      <c r="DTV287" s="14"/>
      <c r="DTW287" s="14"/>
      <c r="DTX287" s="14"/>
      <c r="DTY287" s="16"/>
      <c r="DTZ287" s="15"/>
      <c r="DUA287" s="11"/>
      <c r="DUB287" s="14"/>
      <c r="DUC287" s="14"/>
      <c r="DUD287" s="26"/>
      <c r="DUE287" s="14"/>
      <c r="DUF287" s="14"/>
      <c r="DUG287" s="14"/>
      <c r="DUH287" s="16"/>
      <c r="DUI287" s="15"/>
      <c r="DUJ287" s="11"/>
      <c r="DUK287" s="14"/>
      <c r="DUL287" s="14"/>
      <c r="DUM287" s="26"/>
      <c r="DUN287" s="14"/>
      <c r="DUO287" s="14"/>
      <c r="DUP287" s="14"/>
      <c r="DUQ287" s="16"/>
      <c r="DUR287" s="15"/>
      <c r="DUS287" s="11"/>
      <c r="DUT287" s="14"/>
      <c r="DUU287" s="14"/>
      <c r="DUV287" s="26"/>
      <c r="DUW287" s="14"/>
      <c r="DUX287" s="14"/>
      <c r="DUY287" s="14"/>
      <c r="DUZ287" s="16"/>
      <c r="DVA287" s="15"/>
      <c r="DVB287" s="11"/>
      <c r="DVC287" s="14"/>
      <c r="DVD287" s="14"/>
      <c r="DVE287" s="26"/>
      <c r="DVF287" s="14"/>
      <c r="DVG287" s="14"/>
      <c r="DVH287" s="14"/>
      <c r="DVI287" s="16"/>
      <c r="DVJ287" s="15"/>
      <c r="DVK287" s="11"/>
      <c r="DVL287" s="14"/>
      <c r="DVM287" s="14"/>
      <c r="DVN287" s="26"/>
      <c r="DVO287" s="14"/>
      <c r="DVP287" s="14"/>
      <c r="DVQ287" s="14"/>
      <c r="DVR287" s="16"/>
      <c r="DVS287" s="15"/>
      <c r="DVT287" s="11"/>
      <c r="DVU287" s="14"/>
      <c r="DVV287" s="14"/>
      <c r="DVW287" s="26"/>
      <c r="DVX287" s="14"/>
      <c r="DVY287" s="14"/>
      <c r="DVZ287" s="14"/>
      <c r="DWA287" s="16"/>
      <c r="DWB287" s="15"/>
      <c r="DWC287" s="11"/>
      <c r="DWD287" s="14"/>
      <c r="DWE287" s="14"/>
      <c r="DWF287" s="26"/>
      <c r="DWG287" s="14"/>
      <c r="DWH287" s="14"/>
      <c r="DWI287" s="14"/>
      <c r="DWJ287" s="16"/>
      <c r="DWK287" s="15"/>
      <c r="DWL287" s="11"/>
      <c r="DWM287" s="14"/>
      <c r="DWN287" s="14"/>
      <c r="DWO287" s="26"/>
      <c r="DWP287" s="14"/>
      <c r="DWQ287" s="14"/>
      <c r="DWR287" s="14"/>
      <c r="DWS287" s="16"/>
      <c r="DWT287" s="15"/>
      <c r="DWU287" s="11"/>
      <c r="DWV287" s="14"/>
      <c r="DWW287" s="14"/>
      <c r="DWX287" s="26"/>
      <c r="DWY287" s="14"/>
      <c r="DWZ287" s="14"/>
      <c r="DXA287" s="14"/>
      <c r="DXB287" s="16"/>
      <c r="DXC287" s="15"/>
      <c r="DXD287" s="11"/>
      <c r="DXE287" s="14"/>
      <c r="DXF287" s="14"/>
      <c r="DXG287" s="26"/>
      <c r="DXH287" s="14"/>
      <c r="DXI287" s="14"/>
      <c r="DXJ287" s="14"/>
      <c r="DXK287" s="16"/>
      <c r="DXL287" s="15"/>
      <c r="DXM287" s="11"/>
      <c r="DXN287" s="14"/>
      <c r="DXO287" s="14"/>
      <c r="DXP287" s="26"/>
      <c r="DXQ287" s="14"/>
      <c r="DXR287" s="14"/>
      <c r="DXS287" s="14"/>
      <c r="DXT287" s="16"/>
      <c r="DXU287" s="15"/>
      <c r="DXV287" s="11"/>
      <c r="DXW287" s="14"/>
      <c r="DXX287" s="14"/>
      <c r="DXY287" s="26"/>
      <c r="DXZ287" s="14"/>
      <c r="DYA287" s="14"/>
      <c r="DYB287" s="14"/>
      <c r="DYC287" s="16"/>
      <c r="DYD287" s="15"/>
      <c r="DYE287" s="11"/>
      <c r="DYF287" s="14"/>
      <c r="DYG287" s="14"/>
      <c r="DYH287" s="26"/>
      <c r="DYI287" s="14"/>
      <c r="DYJ287" s="14"/>
      <c r="DYK287" s="14"/>
      <c r="DYL287" s="16"/>
      <c r="DYM287" s="15"/>
      <c r="DYN287" s="11"/>
      <c r="DYO287" s="14"/>
      <c r="DYP287" s="14"/>
      <c r="DYQ287" s="26"/>
      <c r="DYR287" s="14"/>
      <c r="DYS287" s="14"/>
      <c r="DYT287" s="14"/>
      <c r="DYU287" s="16"/>
      <c r="DYV287" s="15"/>
      <c r="DYW287" s="11"/>
      <c r="DYX287" s="14"/>
      <c r="DYY287" s="14"/>
      <c r="DYZ287" s="26"/>
      <c r="DZA287" s="14"/>
      <c r="DZB287" s="14"/>
      <c r="DZC287" s="14"/>
      <c r="DZD287" s="16"/>
      <c r="DZE287" s="15"/>
      <c r="DZF287" s="11"/>
      <c r="DZG287" s="14"/>
      <c r="DZH287" s="14"/>
      <c r="DZI287" s="26"/>
      <c r="DZJ287" s="14"/>
      <c r="DZK287" s="14"/>
      <c r="DZL287" s="14"/>
      <c r="DZM287" s="16"/>
      <c r="DZN287" s="15"/>
      <c r="DZO287" s="11"/>
      <c r="DZP287" s="14"/>
      <c r="DZQ287" s="14"/>
      <c r="DZR287" s="26"/>
      <c r="DZS287" s="14"/>
      <c r="DZT287" s="14"/>
      <c r="DZU287" s="14"/>
      <c r="DZV287" s="16"/>
      <c r="DZW287" s="15"/>
      <c r="DZX287" s="11"/>
      <c r="DZY287" s="14"/>
      <c r="DZZ287" s="14"/>
      <c r="EAA287" s="26"/>
      <c r="EAB287" s="14"/>
      <c r="EAC287" s="14"/>
      <c r="EAD287" s="14"/>
      <c r="EAE287" s="16"/>
      <c r="EAF287" s="15"/>
      <c r="EAG287" s="11"/>
      <c r="EAH287" s="14"/>
      <c r="EAI287" s="14"/>
      <c r="EAJ287" s="26"/>
      <c r="EAK287" s="14"/>
      <c r="EAL287" s="14"/>
      <c r="EAM287" s="14"/>
      <c r="EAN287" s="16"/>
      <c r="EAO287" s="15"/>
      <c r="EAP287" s="11"/>
      <c r="EAQ287" s="14"/>
      <c r="EAR287" s="14"/>
      <c r="EAS287" s="26"/>
      <c r="EAT287" s="14"/>
      <c r="EAU287" s="14"/>
      <c r="EAV287" s="14"/>
      <c r="EAW287" s="16"/>
      <c r="EAX287" s="15"/>
      <c r="EAY287" s="11"/>
      <c r="EAZ287" s="14"/>
      <c r="EBA287" s="14"/>
      <c r="EBB287" s="26"/>
      <c r="EBC287" s="14"/>
      <c r="EBD287" s="14"/>
      <c r="EBE287" s="14"/>
      <c r="EBF287" s="16"/>
      <c r="EBG287" s="15"/>
      <c r="EBH287" s="11"/>
      <c r="EBI287" s="14"/>
      <c r="EBJ287" s="14"/>
      <c r="EBK287" s="26"/>
      <c r="EBL287" s="14"/>
      <c r="EBM287" s="14"/>
      <c r="EBN287" s="14"/>
      <c r="EBO287" s="16"/>
      <c r="EBP287" s="15"/>
      <c r="EBQ287" s="11"/>
      <c r="EBR287" s="14"/>
      <c r="EBS287" s="14"/>
      <c r="EBT287" s="26"/>
      <c r="EBU287" s="14"/>
      <c r="EBV287" s="14"/>
      <c r="EBW287" s="14"/>
      <c r="EBX287" s="16"/>
      <c r="EBY287" s="15"/>
      <c r="EBZ287" s="11"/>
      <c r="ECA287" s="14"/>
      <c r="ECB287" s="14"/>
      <c r="ECC287" s="26"/>
      <c r="ECD287" s="14"/>
      <c r="ECE287" s="14"/>
      <c r="ECF287" s="14"/>
      <c r="ECG287" s="16"/>
      <c r="ECH287" s="15"/>
      <c r="ECI287" s="11"/>
      <c r="ECJ287" s="14"/>
      <c r="ECK287" s="14"/>
      <c r="ECL287" s="26"/>
      <c r="ECM287" s="14"/>
      <c r="ECN287" s="14"/>
      <c r="ECO287" s="14"/>
      <c r="ECP287" s="16"/>
      <c r="ECQ287" s="15"/>
      <c r="ECR287" s="11"/>
      <c r="ECS287" s="14"/>
      <c r="ECT287" s="14"/>
      <c r="ECU287" s="26"/>
      <c r="ECV287" s="14"/>
      <c r="ECW287" s="14"/>
      <c r="ECX287" s="14"/>
      <c r="ECY287" s="16"/>
      <c r="ECZ287" s="15"/>
      <c r="EDA287" s="11"/>
      <c r="EDB287" s="14"/>
      <c r="EDC287" s="14"/>
      <c r="EDD287" s="26"/>
      <c r="EDE287" s="14"/>
      <c r="EDF287" s="14"/>
      <c r="EDG287" s="14"/>
      <c r="EDH287" s="16"/>
      <c r="EDI287" s="15"/>
      <c r="EDJ287" s="11"/>
      <c r="EDK287" s="14"/>
      <c r="EDL287" s="14"/>
      <c r="EDM287" s="26"/>
      <c r="EDN287" s="14"/>
      <c r="EDO287" s="14"/>
      <c r="EDP287" s="14"/>
      <c r="EDQ287" s="16"/>
      <c r="EDR287" s="15"/>
      <c r="EDS287" s="11"/>
      <c r="EDT287" s="14"/>
      <c r="EDU287" s="14"/>
      <c r="EDV287" s="26"/>
      <c r="EDW287" s="14"/>
      <c r="EDX287" s="14"/>
      <c r="EDY287" s="14"/>
      <c r="EDZ287" s="16"/>
      <c r="EEA287" s="15"/>
      <c r="EEB287" s="11"/>
      <c r="EEC287" s="14"/>
      <c r="EED287" s="14"/>
      <c r="EEE287" s="26"/>
      <c r="EEF287" s="14"/>
      <c r="EEG287" s="14"/>
      <c r="EEH287" s="14"/>
      <c r="EEI287" s="16"/>
      <c r="EEJ287" s="15"/>
      <c r="EEK287" s="11"/>
      <c r="EEL287" s="14"/>
      <c r="EEM287" s="14"/>
      <c r="EEN287" s="26"/>
      <c r="EEO287" s="14"/>
      <c r="EEP287" s="14"/>
      <c r="EEQ287" s="14"/>
      <c r="EER287" s="16"/>
      <c r="EES287" s="15"/>
      <c r="EET287" s="11"/>
      <c r="EEU287" s="14"/>
      <c r="EEV287" s="14"/>
      <c r="EEW287" s="26"/>
      <c r="EEX287" s="14"/>
      <c r="EEY287" s="14"/>
      <c r="EEZ287" s="14"/>
      <c r="EFA287" s="16"/>
      <c r="EFB287" s="15"/>
      <c r="EFC287" s="11"/>
      <c r="EFD287" s="14"/>
      <c r="EFE287" s="14"/>
      <c r="EFF287" s="26"/>
      <c r="EFG287" s="14"/>
      <c r="EFH287" s="14"/>
      <c r="EFI287" s="14"/>
      <c r="EFJ287" s="16"/>
      <c r="EFK287" s="15"/>
      <c r="EFL287" s="11"/>
      <c r="EFM287" s="14"/>
      <c r="EFN287" s="14"/>
      <c r="EFO287" s="26"/>
      <c r="EFP287" s="14"/>
      <c r="EFQ287" s="14"/>
      <c r="EFR287" s="14"/>
      <c r="EFS287" s="16"/>
      <c r="EFT287" s="15"/>
      <c r="EFU287" s="11"/>
      <c r="EFV287" s="14"/>
      <c r="EFW287" s="14"/>
      <c r="EFX287" s="26"/>
      <c r="EFY287" s="14"/>
      <c r="EFZ287" s="14"/>
      <c r="EGA287" s="14"/>
      <c r="EGB287" s="16"/>
      <c r="EGC287" s="15"/>
      <c r="EGD287" s="11"/>
      <c r="EGE287" s="14"/>
      <c r="EGF287" s="14"/>
      <c r="EGG287" s="26"/>
      <c r="EGH287" s="14"/>
      <c r="EGI287" s="14"/>
      <c r="EGJ287" s="14"/>
      <c r="EGK287" s="16"/>
      <c r="EGL287" s="15"/>
      <c r="EGM287" s="11"/>
      <c r="EGN287" s="14"/>
      <c r="EGO287" s="14"/>
      <c r="EGP287" s="26"/>
      <c r="EGQ287" s="14"/>
      <c r="EGR287" s="14"/>
      <c r="EGS287" s="14"/>
      <c r="EGT287" s="16"/>
      <c r="EGU287" s="15"/>
      <c r="EGV287" s="11"/>
      <c r="EGW287" s="14"/>
      <c r="EGX287" s="14"/>
      <c r="EGY287" s="26"/>
      <c r="EGZ287" s="14"/>
      <c r="EHA287" s="14"/>
      <c r="EHB287" s="14"/>
      <c r="EHC287" s="16"/>
      <c r="EHD287" s="15"/>
      <c r="EHE287" s="11"/>
      <c r="EHF287" s="14"/>
      <c r="EHG287" s="14"/>
      <c r="EHH287" s="26"/>
      <c r="EHI287" s="14"/>
      <c r="EHJ287" s="14"/>
      <c r="EHK287" s="14"/>
      <c r="EHL287" s="16"/>
      <c r="EHM287" s="15"/>
      <c r="EHN287" s="11"/>
      <c r="EHO287" s="14"/>
      <c r="EHP287" s="14"/>
      <c r="EHQ287" s="26"/>
      <c r="EHR287" s="14"/>
      <c r="EHS287" s="14"/>
      <c r="EHT287" s="14"/>
      <c r="EHU287" s="16"/>
      <c r="EHV287" s="15"/>
      <c r="EHW287" s="11"/>
      <c r="EHX287" s="14"/>
      <c r="EHY287" s="14"/>
      <c r="EHZ287" s="26"/>
      <c r="EIA287" s="14"/>
      <c r="EIB287" s="14"/>
      <c r="EIC287" s="14"/>
      <c r="EID287" s="16"/>
      <c r="EIE287" s="15"/>
      <c r="EIF287" s="11"/>
      <c r="EIG287" s="14"/>
      <c r="EIH287" s="14"/>
      <c r="EII287" s="26"/>
      <c r="EIJ287" s="14"/>
      <c r="EIK287" s="14"/>
      <c r="EIL287" s="14"/>
      <c r="EIM287" s="16"/>
      <c r="EIN287" s="15"/>
      <c r="EIO287" s="11"/>
      <c r="EIP287" s="14"/>
      <c r="EIQ287" s="14"/>
      <c r="EIR287" s="26"/>
      <c r="EIS287" s="14"/>
      <c r="EIT287" s="14"/>
      <c r="EIU287" s="14"/>
      <c r="EIV287" s="16"/>
      <c r="EIW287" s="15"/>
      <c r="EIX287" s="11"/>
      <c r="EIY287" s="14"/>
      <c r="EIZ287" s="14"/>
      <c r="EJA287" s="26"/>
      <c r="EJB287" s="14"/>
      <c r="EJC287" s="14"/>
      <c r="EJD287" s="14"/>
      <c r="EJE287" s="16"/>
      <c r="EJF287" s="15"/>
      <c r="EJG287" s="11"/>
      <c r="EJH287" s="14"/>
      <c r="EJI287" s="14"/>
      <c r="EJJ287" s="26"/>
      <c r="EJK287" s="14"/>
      <c r="EJL287" s="14"/>
      <c r="EJM287" s="14"/>
      <c r="EJN287" s="16"/>
      <c r="EJO287" s="15"/>
      <c r="EJP287" s="11"/>
      <c r="EJQ287" s="14"/>
      <c r="EJR287" s="14"/>
      <c r="EJS287" s="26"/>
      <c r="EJT287" s="14"/>
      <c r="EJU287" s="14"/>
      <c r="EJV287" s="14"/>
      <c r="EJW287" s="16"/>
      <c r="EJX287" s="15"/>
      <c r="EJY287" s="11"/>
      <c r="EJZ287" s="14"/>
      <c r="EKA287" s="14"/>
      <c r="EKB287" s="26"/>
      <c r="EKC287" s="14"/>
      <c r="EKD287" s="14"/>
      <c r="EKE287" s="14"/>
      <c r="EKF287" s="16"/>
      <c r="EKG287" s="15"/>
      <c r="EKH287" s="11"/>
      <c r="EKI287" s="14"/>
      <c r="EKJ287" s="14"/>
      <c r="EKK287" s="26"/>
      <c r="EKL287" s="14"/>
      <c r="EKM287" s="14"/>
      <c r="EKN287" s="14"/>
      <c r="EKO287" s="16"/>
      <c r="EKP287" s="15"/>
      <c r="EKQ287" s="11"/>
      <c r="EKR287" s="14"/>
      <c r="EKS287" s="14"/>
      <c r="EKT287" s="26"/>
      <c r="EKU287" s="14"/>
      <c r="EKV287" s="14"/>
      <c r="EKW287" s="14"/>
      <c r="EKX287" s="16"/>
      <c r="EKY287" s="15"/>
      <c r="EKZ287" s="11"/>
      <c r="ELA287" s="14"/>
      <c r="ELB287" s="14"/>
      <c r="ELC287" s="26"/>
      <c r="ELD287" s="14"/>
      <c r="ELE287" s="14"/>
      <c r="ELF287" s="14"/>
      <c r="ELG287" s="16"/>
      <c r="ELH287" s="15"/>
      <c r="ELI287" s="11"/>
      <c r="ELJ287" s="14"/>
      <c r="ELK287" s="14"/>
      <c r="ELL287" s="26"/>
      <c r="ELM287" s="14"/>
      <c r="ELN287" s="14"/>
      <c r="ELO287" s="14"/>
      <c r="ELP287" s="16"/>
      <c r="ELQ287" s="15"/>
      <c r="ELR287" s="11"/>
      <c r="ELS287" s="14"/>
      <c r="ELT287" s="14"/>
      <c r="ELU287" s="26"/>
      <c r="ELV287" s="14"/>
      <c r="ELW287" s="14"/>
      <c r="ELX287" s="14"/>
      <c r="ELY287" s="16"/>
      <c r="ELZ287" s="15"/>
      <c r="EMA287" s="11"/>
      <c r="EMB287" s="14"/>
      <c r="EMC287" s="14"/>
      <c r="EMD287" s="26"/>
      <c r="EME287" s="14"/>
      <c r="EMF287" s="14"/>
      <c r="EMG287" s="14"/>
      <c r="EMH287" s="16"/>
      <c r="EMI287" s="15"/>
      <c r="EMJ287" s="11"/>
      <c r="EMK287" s="14"/>
      <c r="EML287" s="14"/>
      <c r="EMM287" s="26"/>
      <c r="EMN287" s="14"/>
      <c r="EMO287" s="14"/>
      <c r="EMP287" s="14"/>
      <c r="EMQ287" s="16"/>
      <c r="EMR287" s="15"/>
      <c r="EMS287" s="11"/>
      <c r="EMT287" s="14"/>
      <c r="EMU287" s="14"/>
      <c r="EMV287" s="26"/>
      <c r="EMW287" s="14"/>
      <c r="EMX287" s="14"/>
      <c r="EMY287" s="14"/>
      <c r="EMZ287" s="16"/>
      <c r="ENA287" s="15"/>
      <c r="ENB287" s="11"/>
      <c r="ENC287" s="14"/>
      <c r="END287" s="14"/>
      <c r="ENE287" s="26"/>
      <c r="ENF287" s="14"/>
      <c r="ENG287" s="14"/>
      <c r="ENH287" s="14"/>
      <c r="ENI287" s="16"/>
      <c r="ENJ287" s="15"/>
      <c r="ENK287" s="11"/>
      <c r="ENL287" s="14"/>
      <c r="ENM287" s="14"/>
      <c r="ENN287" s="26"/>
      <c r="ENO287" s="14"/>
      <c r="ENP287" s="14"/>
      <c r="ENQ287" s="14"/>
      <c r="ENR287" s="16"/>
      <c r="ENS287" s="15"/>
      <c r="ENT287" s="11"/>
      <c r="ENU287" s="14"/>
      <c r="ENV287" s="14"/>
      <c r="ENW287" s="26"/>
      <c r="ENX287" s="14"/>
      <c r="ENY287" s="14"/>
      <c r="ENZ287" s="14"/>
      <c r="EOA287" s="16"/>
      <c r="EOB287" s="15"/>
      <c r="EOC287" s="11"/>
      <c r="EOD287" s="14"/>
      <c r="EOE287" s="14"/>
      <c r="EOF287" s="26"/>
      <c r="EOG287" s="14"/>
      <c r="EOH287" s="14"/>
      <c r="EOI287" s="14"/>
      <c r="EOJ287" s="16"/>
      <c r="EOK287" s="15"/>
      <c r="EOL287" s="11"/>
      <c r="EOM287" s="14"/>
      <c r="EON287" s="14"/>
      <c r="EOO287" s="26"/>
      <c r="EOP287" s="14"/>
      <c r="EOQ287" s="14"/>
      <c r="EOR287" s="14"/>
      <c r="EOS287" s="16"/>
      <c r="EOT287" s="15"/>
      <c r="EOU287" s="11"/>
      <c r="EOV287" s="14"/>
      <c r="EOW287" s="14"/>
      <c r="EOX287" s="26"/>
      <c r="EOY287" s="14"/>
      <c r="EOZ287" s="14"/>
      <c r="EPA287" s="14"/>
      <c r="EPB287" s="16"/>
      <c r="EPC287" s="15"/>
      <c r="EPD287" s="11"/>
      <c r="EPE287" s="14"/>
      <c r="EPF287" s="14"/>
      <c r="EPG287" s="26"/>
      <c r="EPH287" s="14"/>
      <c r="EPI287" s="14"/>
      <c r="EPJ287" s="14"/>
      <c r="EPK287" s="16"/>
      <c r="EPL287" s="15"/>
      <c r="EPM287" s="11"/>
      <c r="EPN287" s="14"/>
      <c r="EPO287" s="14"/>
      <c r="EPP287" s="26"/>
      <c r="EPQ287" s="14"/>
      <c r="EPR287" s="14"/>
      <c r="EPS287" s="14"/>
      <c r="EPT287" s="16"/>
      <c r="EPU287" s="15"/>
      <c r="EPV287" s="11"/>
      <c r="EPW287" s="14"/>
      <c r="EPX287" s="14"/>
      <c r="EPY287" s="26"/>
      <c r="EPZ287" s="14"/>
      <c r="EQA287" s="14"/>
      <c r="EQB287" s="14"/>
      <c r="EQC287" s="16"/>
      <c r="EQD287" s="15"/>
      <c r="EQE287" s="11"/>
      <c r="EQF287" s="14"/>
      <c r="EQG287" s="14"/>
      <c r="EQH287" s="26"/>
      <c r="EQI287" s="14"/>
      <c r="EQJ287" s="14"/>
      <c r="EQK287" s="14"/>
      <c r="EQL287" s="16"/>
      <c r="EQM287" s="15"/>
      <c r="EQN287" s="11"/>
      <c r="EQO287" s="14"/>
      <c r="EQP287" s="14"/>
      <c r="EQQ287" s="26"/>
      <c r="EQR287" s="14"/>
      <c r="EQS287" s="14"/>
      <c r="EQT287" s="14"/>
      <c r="EQU287" s="16"/>
      <c r="EQV287" s="15"/>
      <c r="EQW287" s="11"/>
      <c r="EQX287" s="14"/>
      <c r="EQY287" s="14"/>
      <c r="EQZ287" s="26"/>
      <c r="ERA287" s="14"/>
      <c r="ERB287" s="14"/>
      <c r="ERC287" s="14"/>
      <c r="ERD287" s="16"/>
      <c r="ERE287" s="15"/>
      <c r="ERF287" s="11"/>
      <c r="ERG287" s="14"/>
      <c r="ERH287" s="14"/>
      <c r="ERI287" s="26"/>
      <c r="ERJ287" s="14"/>
      <c r="ERK287" s="14"/>
      <c r="ERL287" s="14"/>
      <c r="ERM287" s="16"/>
      <c r="ERN287" s="15"/>
      <c r="ERO287" s="11"/>
      <c r="ERP287" s="14"/>
      <c r="ERQ287" s="14"/>
      <c r="ERR287" s="26"/>
      <c r="ERS287" s="14"/>
      <c r="ERT287" s="14"/>
      <c r="ERU287" s="14"/>
      <c r="ERV287" s="16"/>
      <c r="ERW287" s="15"/>
      <c r="ERX287" s="11"/>
      <c r="ERY287" s="14"/>
      <c r="ERZ287" s="14"/>
      <c r="ESA287" s="26"/>
      <c r="ESB287" s="14"/>
      <c r="ESC287" s="14"/>
      <c r="ESD287" s="14"/>
      <c r="ESE287" s="16"/>
      <c r="ESF287" s="15"/>
      <c r="ESG287" s="11"/>
      <c r="ESH287" s="14"/>
      <c r="ESI287" s="14"/>
      <c r="ESJ287" s="26"/>
      <c r="ESK287" s="14"/>
      <c r="ESL287" s="14"/>
      <c r="ESM287" s="14"/>
      <c r="ESN287" s="16"/>
      <c r="ESO287" s="15"/>
      <c r="ESP287" s="11"/>
      <c r="ESQ287" s="14"/>
      <c r="ESR287" s="14"/>
      <c r="ESS287" s="26"/>
      <c r="EST287" s="14"/>
      <c r="ESU287" s="14"/>
      <c r="ESV287" s="14"/>
      <c r="ESW287" s="16"/>
      <c r="ESX287" s="15"/>
      <c r="ESY287" s="11"/>
      <c r="ESZ287" s="14"/>
      <c r="ETA287" s="14"/>
      <c r="ETB287" s="26"/>
      <c r="ETC287" s="14"/>
      <c r="ETD287" s="14"/>
      <c r="ETE287" s="14"/>
      <c r="ETF287" s="16"/>
      <c r="ETG287" s="15"/>
      <c r="ETH287" s="11"/>
      <c r="ETI287" s="14"/>
      <c r="ETJ287" s="14"/>
      <c r="ETK287" s="26"/>
      <c r="ETL287" s="14"/>
      <c r="ETM287" s="14"/>
      <c r="ETN287" s="14"/>
      <c r="ETO287" s="16"/>
      <c r="ETP287" s="15"/>
      <c r="ETQ287" s="11"/>
      <c r="ETR287" s="14"/>
      <c r="ETS287" s="14"/>
      <c r="ETT287" s="26"/>
      <c r="ETU287" s="14"/>
      <c r="ETV287" s="14"/>
      <c r="ETW287" s="14"/>
      <c r="ETX287" s="16"/>
      <c r="ETY287" s="15"/>
      <c r="ETZ287" s="11"/>
      <c r="EUA287" s="14"/>
      <c r="EUB287" s="14"/>
      <c r="EUC287" s="26"/>
      <c r="EUD287" s="14"/>
      <c r="EUE287" s="14"/>
      <c r="EUF287" s="14"/>
      <c r="EUG287" s="16"/>
      <c r="EUH287" s="15"/>
      <c r="EUI287" s="11"/>
      <c r="EUJ287" s="14"/>
      <c r="EUK287" s="14"/>
      <c r="EUL287" s="26"/>
      <c r="EUM287" s="14"/>
      <c r="EUN287" s="14"/>
      <c r="EUO287" s="14"/>
      <c r="EUP287" s="16"/>
      <c r="EUQ287" s="15"/>
      <c r="EUR287" s="11"/>
      <c r="EUS287" s="14"/>
      <c r="EUT287" s="14"/>
      <c r="EUU287" s="26"/>
      <c r="EUV287" s="14"/>
      <c r="EUW287" s="14"/>
      <c r="EUX287" s="14"/>
      <c r="EUY287" s="16"/>
      <c r="EUZ287" s="15"/>
      <c r="EVA287" s="11"/>
      <c r="EVB287" s="14"/>
      <c r="EVC287" s="14"/>
      <c r="EVD287" s="26"/>
      <c r="EVE287" s="14"/>
      <c r="EVF287" s="14"/>
      <c r="EVG287" s="14"/>
      <c r="EVH287" s="16"/>
      <c r="EVI287" s="15"/>
      <c r="EVJ287" s="11"/>
      <c r="EVK287" s="14"/>
      <c r="EVL287" s="14"/>
      <c r="EVM287" s="26"/>
      <c r="EVN287" s="14"/>
      <c r="EVO287" s="14"/>
      <c r="EVP287" s="14"/>
      <c r="EVQ287" s="16"/>
      <c r="EVR287" s="15"/>
      <c r="EVS287" s="11"/>
      <c r="EVT287" s="14"/>
      <c r="EVU287" s="14"/>
      <c r="EVV287" s="26"/>
      <c r="EVW287" s="14"/>
      <c r="EVX287" s="14"/>
      <c r="EVY287" s="14"/>
      <c r="EVZ287" s="16"/>
      <c r="EWA287" s="15"/>
      <c r="EWB287" s="11"/>
      <c r="EWC287" s="14"/>
      <c r="EWD287" s="14"/>
      <c r="EWE287" s="26"/>
      <c r="EWF287" s="14"/>
      <c r="EWG287" s="14"/>
      <c r="EWH287" s="14"/>
      <c r="EWI287" s="16"/>
      <c r="EWJ287" s="15"/>
      <c r="EWK287" s="11"/>
      <c r="EWL287" s="14"/>
      <c r="EWM287" s="14"/>
      <c r="EWN287" s="26"/>
      <c r="EWO287" s="14"/>
      <c r="EWP287" s="14"/>
      <c r="EWQ287" s="14"/>
      <c r="EWR287" s="16"/>
      <c r="EWS287" s="15"/>
      <c r="EWT287" s="11"/>
      <c r="EWU287" s="14"/>
      <c r="EWV287" s="14"/>
      <c r="EWW287" s="26"/>
      <c r="EWX287" s="14"/>
      <c r="EWY287" s="14"/>
      <c r="EWZ287" s="14"/>
      <c r="EXA287" s="16"/>
      <c r="EXB287" s="15"/>
      <c r="EXC287" s="11"/>
      <c r="EXD287" s="14"/>
      <c r="EXE287" s="14"/>
      <c r="EXF287" s="26"/>
      <c r="EXG287" s="14"/>
      <c r="EXH287" s="14"/>
      <c r="EXI287" s="14"/>
      <c r="EXJ287" s="16"/>
      <c r="EXK287" s="15"/>
      <c r="EXL287" s="11"/>
      <c r="EXM287" s="14"/>
      <c r="EXN287" s="14"/>
      <c r="EXO287" s="26"/>
      <c r="EXP287" s="14"/>
      <c r="EXQ287" s="14"/>
      <c r="EXR287" s="14"/>
      <c r="EXS287" s="16"/>
      <c r="EXT287" s="15"/>
      <c r="EXU287" s="11"/>
      <c r="EXV287" s="14"/>
      <c r="EXW287" s="14"/>
      <c r="EXX287" s="26"/>
      <c r="EXY287" s="14"/>
      <c r="EXZ287" s="14"/>
      <c r="EYA287" s="14"/>
      <c r="EYB287" s="16"/>
      <c r="EYC287" s="15"/>
      <c r="EYD287" s="11"/>
      <c r="EYE287" s="14"/>
      <c r="EYF287" s="14"/>
      <c r="EYG287" s="26"/>
      <c r="EYH287" s="14"/>
      <c r="EYI287" s="14"/>
      <c r="EYJ287" s="14"/>
      <c r="EYK287" s="16"/>
      <c r="EYL287" s="15"/>
      <c r="EYM287" s="11"/>
      <c r="EYN287" s="14"/>
      <c r="EYO287" s="14"/>
      <c r="EYP287" s="26"/>
      <c r="EYQ287" s="14"/>
      <c r="EYR287" s="14"/>
      <c r="EYS287" s="14"/>
      <c r="EYT287" s="16"/>
      <c r="EYU287" s="15"/>
      <c r="EYV287" s="11"/>
      <c r="EYW287" s="14"/>
      <c r="EYX287" s="14"/>
      <c r="EYY287" s="26"/>
      <c r="EYZ287" s="14"/>
      <c r="EZA287" s="14"/>
      <c r="EZB287" s="14"/>
      <c r="EZC287" s="16"/>
      <c r="EZD287" s="15"/>
      <c r="EZE287" s="11"/>
      <c r="EZF287" s="14"/>
      <c r="EZG287" s="14"/>
      <c r="EZH287" s="26"/>
      <c r="EZI287" s="14"/>
      <c r="EZJ287" s="14"/>
      <c r="EZK287" s="14"/>
      <c r="EZL287" s="16"/>
      <c r="EZM287" s="15"/>
      <c r="EZN287" s="11"/>
      <c r="EZO287" s="14"/>
      <c r="EZP287" s="14"/>
      <c r="EZQ287" s="26"/>
      <c r="EZR287" s="14"/>
      <c r="EZS287" s="14"/>
      <c r="EZT287" s="14"/>
      <c r="EZU287" s="16"/>
      <c r="EZV287" s="15"/>
      <c r="EZW287" s="11"/>
      <c r="EZX287" s="14"/>
      <c r="EZY287" s="14"/>
      <c r="EZZ287" s="26"/>
      <c r="FAA287" s="14"/>
      <c r="FAB287" s="14"/>
      <c r="FAC287" s="14"/>
      <c r="FAD287" s="16"/>
      <c r="FAE287" s="15"/>
      <c r="FAF287" s="11"/>
      <c r="FAG287" s="14"/>
      <c r="FAH287" s="14"/>
      <c r="FAI287" s="26"/>
      <c r="FAJ287" s="14"/>
      <c r="FAK287" s="14"/>
      <c r="FAL287" s="14"/>
      <c r="FAM287" s="16"/>
      <c r="FAN287" s="15"/>
      <c r="FAO287" s="11"/>
      <c r="FAP287" s="14"/>
      <c r="FAQ287" s="14"/>
      <c r="FAR287" s="26"/>
      <c r="FAS287" s="14"/>
      <c r="FAT287" s="14"/>
      <c r="FAU287" s="14"/>
      <c r="FAV287" s="16"/>
      <c r="FAW287" s="15"/>
      <c r="FAX287" s="11"/>
      <c r="FAY287" s="14"/>
      <c r="FAZ287" s="14"/>
      <c r="FBA287" s="26"/>
      <c r="FBB287" s="14"/>
      <c r="FBC287" s="14"/>
      <c r="FBD287" s="14"/>
      <c r="FBE287" s="16"/>
      <c r="FBF287" s="15"/>
      <c r="FBG287" s="11"/>
      <c r="FBH287" s="14"/>
      <c r="FBI287" s="14"/>
      <c r="FBJ287" s="26"/>
      <c r="FBK287" s="14"/>
      <c r="FBL287" s="14"/>
      <c r="FBM287" s="14"/>
      <c r="FBN287" s="16"/>
      <c r="FBO287" s="15"/>
      <c r="FBP287" s="11"/>
      <c r="FBQ287" s="14"/>
      <c r="FBR287" s="14"/>
      <c r="FBS287" s="26"/>
      <c r="FBT287" s="14"/>
      <c r="FBU287" s="14"/>
      <c r="FBV287" s="14"/>
      <c r="FBW287" s="16"/>
      <c r="FBX287" s="15"/>
      <c r="FBY287" s="11"/>
      <c r="FBZ287" s="14"/>
      <c r="FCA287" s="14"/>
      <c r="FCB287" s="26"/>
      <c r="FCC287" s="14"/>
      <c r="FCD287" s="14"/>
      <c r="FCE287" s="14"/>
      <c r="FCF287" s="16"/>
      <c r="FCG287" s="15"/>
      <c r="FCH287" s="11"/>
      <c r="FCI287" s="14"/>
      <c r="FCJ287" s="14"/>
      <c r="FCK287" s="26"/>
      <c r="FCL287" s="14"/>
      <c r="FCM287" s="14"/>
      <c r="FCN287" s="14"/>
      <c r="FCO287" s="16"/>
      <c r="FCP287" s="15"/>
      <c r="FCQ287" s="11"/>
      <c r="FCR287" s="14"/>
      <c r="FCS287" s="14"/>
      <c r="FCT287" s="26"/>
      <c r="FCU287" s="14"/>
      <c r="FCV287" s="14"/>
      <c r="FCW287" s="14"/>
      <c r="FCX287" s="16"/>
      <c r="FCY287" s="15"/>
      <c r="FCZ287" s="11"/>
      <c r="FDA287" s="14"/>
      <c r="FDB287" s="14"/>
      <c r="FDC287" s="26"/>
      <c r="FDD287" s="14"/>
      <c r="FDE287" s="14"/>
      <c r="FDF287" s="14"/>
      <c r="FDG287" s="16"/>
      <c r="FDH287" s="15"/>
      <c r="FDI287" s="11"/>
      <c r="FDJ287" s="14"/>
      <c r="FDK287" s="14"/>
      <c r="FDL287" s="26"/>
      <c r="FDM287" s="14"/>
      <c r="FDN287" s="14"/>
      <c r="FDO287" s="14"/>
      <c r="FDP287" s="16"/>
      <c r="FDQ287" s="15"/>
      <c r="FDR287" s="11"/>
      <c r="FDS287" s="14"/>
      <c r="FDT287" s="14"/>
      <c r="FDU287" s="26"/>
      <c r="FDV287" s="14"/>
      <c r="FDW287" s="14"/>
      <c r="FDX287" s="14"/>
      <c r="FDY287" s="16"/>
      <c r="FDZ287" s="15"/>
      <c r="FEA287" s="11"/>
      <c r="FEB287" s="14"/>
      <c r="FEC287" s="14"/>
      <c r="FED287" s="26"/>
      <c r="FEE287" s="14"/>
      <c r="FEF287" s="14"/>
      <c r="FEG287" s="14"/>
      <c r="FEH287" s="16"/>
      <c r="FEI287" s="15"/>
      <c r="FEJ287" s="11"/>
      <c r="FEK287" s="14"/>
      <c r="FEL287" s="14"/>
      <c r="FEM287" s="26"/>
      <c r="FEN287" s="14"/>
      <c r="FEO287" s="14"/>
      <c r="FEP287" s="14"/>
      <c r="FEQ287" s="16"/>
      <c r="FER287" s="15"/>
      <c r="FES287" s="11"/>
      <c r="FET287" s="14"/>
      <c r="FEU287" s="14"/>
      <c r="FEV287" s="26"/>
      <c r="FEW287" s="14"/>
      <c r="FEX287" s="14"/>
      <c r="FEY287" s="14"/>
      <c r="FEZ287" s="16"/>
      <c r="FFA287" s="15"/>
      <c r="FFB287" s="11"/>
      <c r="FFC287" s="14"/>
      <c r="FFD287" s="14"/>
      <c r="FFE287" s="26"/>
      <c r="FFF287" s="14"/>
      <c r="FFG287" s="14"/>
      <c r="FFH287" s="14"/>
      <c r="FFI287" s="16"/>
      <c r="FFJ287" s="15"/>
      <c r="FFK287" s="11"/>
      <c r="FFL287" s="14"/>
      <c r="FFM287" s="14"/>
      <c r="FFN287" s="26"/>
      <c r="FFO287" s="14"/>
      <c r="FFP287" s="14"/>
      <c r="FFQ287" s="14"/>
      <c r="FFR287" s="16"/>
      <c r="FFS287" s="15"/>
      <c r="FFT287" s="11"/>
      <c r="FFU287" s="14"/>
      <c r="FFV287" s="14"/>
      <c r="FFW287" s="26"/>
      <c r="FFX287" s="14"/>
      <c r="FFY287" s="14"/>
      <c r="FFZ287" s="14"/>
      <c r="FGA287" s="16"/>
      <c r="FGB287" s="15"/>
      <c r="FGC287" s="11"/>
      <c r="FGD287" s="14"/>
      <c r="FGE287" s="14"/>
      <c r="FGF287" s="26"/>
      <c r="FGG287" s="14"/>
      <c r="FGH287" s="14"/>
      <c r="FGI287" s="14"/>
      <c r="FGJ287" s="16"/>
      <c r="FGK287" s="15"/>
      <c r="FGL287" s="11"/>
      <c r="FGM287" s="14"/>
      <c r="FGN287" s="14"/>
      <c r="FGO287" s="26"/>
      <c r="FGP287" s="14"/>
      <c r="FGQ287" s="14"/>
      <c r="FGR287" s="14"/>
      <c r="FGS287" s="16"/>
      <c r="FGT287" s="15"/>
      <c r="FGU287" s="11"/>
      <c r="FGV287" s="14"/>
      <c r="FGW287" s="14"/>
      <c r="FGX287" s="26"/>
      <c r="FGY287" s="14"/>
      <c r="FGZ287" s="14"/>
      <c r="FHA287" s="14"/>
      <c r="FHB287" s="16"/>
      <c r="FHC287" s="15"/>
      <c r="FHD287" s="11"/>
      <c r="FHE287" s="14"/>
      <c r="FHF287" s="14"/>
      <c r="FHG287" s="26"/>
      <c r="FHH287" s="14"/>
      <c r="FHI287" s="14"/>
      <c r="FHJ287" s="14"/>
      <c r="FHK287" s="16"/>
      <c r="FHL287" s="15"/>
      <c r="FHM287" s="11"/>
      <c r="FHN287" s="14"/>
      <c r="FHO287" s="14"/>
      <c r="FHP287" s="26"/>
      <c r="FHQ287" s="14"/>
      <c r="FHR287" s="14"/>
      <c r="FHS287" s="14"/>
      <c r="FHT287" s="16"/>
      <c r="FHU287" s="15"/>
      <c r="FHV287" s="11"/>
      <c r="FHW287" s="14"/>
      <c r="FHX287" s="14"/>
      <c r="FHY287" s="26"/>
      <c r="FHZ287" s="14"/>
      <c r="FIA287" s="14"/>
      <c r="FIB287" s="14"/>
      <c r="FIC287" s="16"/>
      <c r="FID287" s="15"/>
      <c r="FIE287" s="11"/>
      <c r="FIF287" s="14"/>
      <c r="FIG287" s="14"/>
      <c r="FIH287" s="26"/>
      <c r="FII287" s="14"/>
      <c r="FIJ287" s="14"/>
      <c r="FIK287" s="14"/>
      <c r="FIL287" s="16"/>
      <c r="FIM287" s="15"/>
      <c r="FIN287" s="11"/>
      <c r="FIO287" s="14"/>
      <c r="FIP287" s="14"/>
      <c r="FIQ287" s="26"/>
      <c r="FIR287" s="14"/>
      <c r="FIS287" s="14"/>
      <c r="FIT287" s="14"/>
      <c r="FIU287" s="16"/>
      <c r="FIV287" s="15"/>
      <c r="FIW287" s="11"/>
      <c r="FIX287" s="14"/>
      <c r="FIY287" s="14"/>
      <c r="FIZ287" s="26"/>
      <c r="FJA287" s="14"/>
      <c r="FJB287" s="14"/>
      <c r="FJC287" s="14"/>
      <c r="FJD287" s="16"/>
      <c r="FJE287" s="15"/>
      <c r="FJF287" s="11"/>
      <c r="FJG287" s="14"/>
      <c r="FJH287" s="14"/>
      <c r="FJI287" s="26"/>
      <c r="FJJ287" s="14"/>
      <c r="FJK287" s="14"/>
      <c r="FJL287" s="14"/>
      <c r="FJM287" s="16"/>
      <c r="FJN287" s="15"/>
      <c r="FJO287" s="11"/>
      <c r="FJP287" s="14"/>
      <c r="FJQ287" s="14"/>
      <c r="FJR287" s="26"/>
      <c r="FJS287" s="14"/>
      <c r="FJT287" s="14"/>
      <c r="FJU287" s="14"/>
      <c r="FJV287" s="16"/>
      <c r="FJW287" s="15"/>
      <c r="FJX287" s="11"/>
      <c r="FJY287" s="14"/>
      <c r="FJZ287" s="14"/>
      <c r="FKA287" s="26"/>
      <c r="FKB287" s="14"/>
      <c r="FKC287" s="14"/>
      <c r="FKD287" s="14"/>
      <c r="FKE287" s="16"/>
      <c r="FKF287" s="15"/>
      <c r="FKG287" s="11"/>
      <c r="FKH287" s="14"/>
      <c r="FKI287" s="14"/>
      <c r="FKJ287" s="26"/>
      <c r="FKK287" s="14"/>
      <c r="FKL287" s="14"/>
      <c r="FKM287" s="14"/>
      <c r="FKN287" s="16"/>
      <c r="FKO287" s="15"/>
      <c r="FKP287" s="11"/>
      <c r="FKQ287" s="14"/>
      <c r="FKR287" s="14"/>
      <c r="FKS287" s="26"/>
      <c r="FKT287" s="14"/>
      <c r="FKU287" s="14"/>
      <c r="FKV287" s="14"/>
      <c r="FKW287" s="16"/>
      <c r="FKX287" s="15"/>
      <c r="FKY287" s="11"/>
      <c r="FKZ287" s="14"/>
      <c r="FLA287" s="14"/>
      <c r="FLB287" s="26"/>
      <c r="FLC287" s="14"/>
      <c r="FLD287" s="14"/>
      <c r="FLE287" s="14"/>
      <c r="FLF287" s="16"/>
      <c r="FLG287" s="15"/>
      <c r="FLH287" s="11"/>
      <c r="FLI287" s="14"/>
      <c r="FLJ287" s="14"/>
      <c r="FLK287" s="26"/>
      <c r="FLL287" s="14"/>
      <c r="FLM287" s="14"/>
      <c r="FLN287" s="14"/>
      <c r="FLO287" s="16"/>
      <c r="FLP287" s="15"/>
      <c r="FLQ287" s="11"/>
      <c r="FLR287" s="14"/>
      <c r="FLS287" s="14"/>
      <c r="FLT287" s="26"/>
      <c r="FLU287" s="14"/>
      <c r="FLV287" s="14"/>
      <c r="FLW287" s="14"/>
      <c r="FLX287" s="16"/>
      <c r="FLY287" s="15"/>
      <c r="FLZ287" s="11"/>
      <c r="FMA287" s="14"/>
      <c r="FMB287" s="14"/>
      <c r="FMC287" s="26"/>
      <c r="FMD287" s="14"/>
      <c r="FME287" s="14"/>
      <c r="FMF287" s="14"/>
      <c r="FMG287" s="16"/>
      <c r="FMH287" s="15"/>
      <c r="FMI287" s="11"/>
      <c r="FMJ287" s="14"/>
      <c r="FMK287" s="14"/>
      <c r="FML287" s="26"/>
      <c r="FMM287" s="14"/>
      <c r="FMN287" s="14"/>
      <c r="FMO287" s="14"/>
      <c r="FMP287" s="16"/>
      <c r="FMQ287" s="15"/>
      <c r="FMR287" s="11"/>
      <c r="FMS287" s="14"/>
      <c r="FMT287" s="14"/>
      <c r="FMU287" s="26"/>
      <c r="FMV287" s="14"/>
      <c r="FMW287" s="14"/>
      <c r="FMX287" s="14"/>
      <c r="FMY287" s="16"/>
      <c r="FMZ287" s="15"/>
      <c r="FNA287" s="11"/>
      <c r="FNB287" s="14"/>
      <c r="FNC287" s="14"/>
      <c r="FND287" s="26"/>
      <c r="FNE287" s="14"/>
      <c r="FNF287" s="14"/>
      <c r="FNG287" s="14"/>
      <c r="FNH287" s="16"/>
      <c r="FNI287" s="15"/>
      <c r="FNJ287" s="11"/>
      <c r="FNK287" s="14"/>
      <c r="FNL287" s="14"/>
      <c r="FNM287" s="26"/>
      <c r="FNN287" s="14"/>
      <c r="FNO287" s="14"/>
      <c r="FNP287" s="14"/>
      <c r="FNQ287" s="16"/>
      <c r="FNR287" s="15"/>
      <c r="FNS287" s="11"/>
      <c r="FNT287" s="14"/>
      <c r="FNU287" s="14"/>
      <c r="FNV287" s="26"/>
      <c r="FNW287" s="14"/>
      <c r="FNX287" s="14"/>
      <c r="FNY287" s="14"/>
      <c r="FNZ287" s="16"/>
      <c r="FOA287" s="15"/>
      <c r="FOB287" s="11"/>
      <c r="FOC287" s="14"/>
      <c r="FOD287" s="14"/>
      <c r="FOE287" s="26"/>
      <c r="FOF287" s="14"/>
      <c r="FOG287" s="14"/>
      <c r="FOH287" s="14"/>
      <c r="FOI287" s="16"/>
      <c r="FOJ287" s="15"/>
      <c r="FOK287" s="11"/>
      <c r="FOL287" s="14"/>
      <c r="FOM287" s="14"/>
      <c r="FON287" s="26"/>
      <c r="FOO287" s="14"/>
      <c r="FOP287" s="14"/>
      <c r="FOQ287" s="14"/>
      <c r="FOR287" s="16"/>
      <c r="FOS287" s="15"/>
      <c r="FOT287" s="11"/>
      <c r="FOU287" s="14"/>
      <c r="FOV287" s="14"/>
      <c r="FOW287" s="26"/>
      <c r="FOX287" s="14"/>
      <c r="FOY287" s="14"/>
      <c r="FOZ287" s="14"/>
      <c r="FPA287" s="16"/>
      <c r="FPB287" s="15"/>
      <c r="FPC287" s="11"/>
      <c r="FPD287" s="14"/>
      <c r="FPE287" s="14"/>
      <c r="FPF287" s="26"/>
      <c r="FPG287" s="14"/>
      <c r="FPH287" s="14"/>
      <c r="FPI287" s="14"/>
      <c r="FPJ287" s="16"/>
      <c r="FPK287" s="15"/>
      <c r="FPL287" s="11"/>
      <c r="FPM287" s="14"/>
      <c r="FPN287" s="14"/>
      <c r="FPO287" s="26"/>
      <c r="FPP287" s="14"/>
      <c r="FPQ287" s="14"/>
      <c r="FPR287" s="14"/>
      <c r="FPS287" s="16"/>
      <c r="FPT287" s="15"/>
      <c r="FPU287" s="11"/>
      <c r="FPV287" s="14"/>
      <c r="FPW287" s="14"/>
      <c r="FPX287" s="26"/>
      <c r="FPY287" s="14"/>
      <c r="FPZ287" s="14"/>
      <c r="FQA287" s="14"/>
      <c r="FQB287" s="16"/>
      <c r="FQC287" s="15"/>
      <c r="FQD287" s="11"/>
      <c r="FQE287" s="14"/>
      <c r="FQF287" s="14"/>
      <c r="FQG287" s="26"/>
      <c r="FQH287" s="14"/>
      <c r="FQI287" s="14"/>
      <c r="FQJ287" s="14"/>
      <c r="FQK287" s="16"/>
      <c r="FQL287" s="15"/>
      <c r="FQM287" s="11"/>
      <c r="FQN287" s="14"/>
      <c r="FQO287" s="14"/>
      <c r="FQP287" s="26"/>
      <c r="FQQ287" s="14"/>
      <c r="FQR287" s="14"/>
      <c r="FQS287" s="14"/>
      <c r="FQT287" s="16"/>
      <c r="FQU287" s="15"/>
      <c r="FQV287" s="11"/>
      <c r="FQW287" s="14"/>
      <c r="FQX287" s="14"/>
      <c r="FQY287" s="26"/>
      <c r="FQZ287" s="14"/>
      <c r="FRA287" s="14"/>
      <c r="FRB287" s="14"/>
      <c r="FRC287" s="16"/>
      <c r="FRD287" s="15"/>
      <c r="FRE287" s="11"/>
      <c r="FRF287" s="14"/>
      <c r="FRG287" s="14"/>
      <c r="FRH287" s="26"/>
      <c r="FRI287" s="14"/>
      <c r="FRJ287" s="14"/>
      <c r="FRK287" s="14"/>
      <c r="FRL287" s="16"/>
      <c r="FRM287" s="15"/>
      <c r="FRN287" s="11"/>
      <c r="FRO287" s="14"/>
      <c r="FRP287" s="14"/>
      <c r="FRQ287" s="26"/>
      <c r="FRR287" s="14"/>
      <c r="FRS287" s="14"/>
      <c r="FRT287" s="14"/>
      <c r="FRU287" s="16"/>
      <c r="FRV287" s="15"/>
      <c r="FRW287" s="11"/>
      <c r="FRX287" s="14"/>
      <c r="FRY287" s="14"/>
      <c r="FRZ287" s="26"/>
      <c r="FSA287" s="14"/>
      <c r="FSB287" s="14"/>
      <c r="FSC287" s="14"/>
      <c r="FSD287" s="16"/>
      <c r="FSE287" s="15"/>
      <c r="FSF287" s="11"/>
      <c r="FSG287" s="14"/>
      <c r="FSH287" s="14"/>
      <c r="FSI287" s="26"/>
      <c r="FSJ287" s="14"/>
      <c r="FSK287" s="14"/>
      <c r="FSL287" s="14"/>
      <c r="FSM287" s="16"/>
      <c r="FSN287" s="15"/>
      <c r="FSO287" s="11"/>
      <c r="FSP287" s="14"/>
      <c r="FSQ287" s="14"/>
      <c r="FSR287" s="26"/>
      <c r="FSS287" s="14"/>
      <c r="FST287" s="14"/>
      <c r="FSU287" s="14"/>
      <c r="FSV287" s="16"/>
      <c r="FSW287" s="15"/>
      <c r="FSX287" s="11"/>
      <c r="FSY287" s="14"/>
      <c r="FSZ287" s="14"/>
      <c r="FTA287" s="26"/>
      <c r="FTB287" s="14"/>
      <c r="FTC287" s="14"/>
      <c r="FTD287" s="14"/>
      <c r="FTE287" s="16"/>
      <c r="FTF287" s="15"/>
      <c r="FTG287" s="11"/>
      <c r="FTH287" s="14"/>
      <c r="FTI287" s="14"/>
      <c r="FTJ287" s="26"/>
      <c r="FTK287" s="14"/>
      <c r="FTL287" s="14"/>
      <c r="FTM287" s="14"/>
      <c r="FTN287" s="16"/>
      <c r="FTO287" s="15"/>
      <c r="FTP287" s="11"/>
      <c r="FTQ287" s="14"/>
      <c r="FTR287" s="14"/>
      <c r="FTS287" s="26"/>
      <c r="FTT287" s="14"/>
      <c r="FTU287" s="14"/>
      <c r="FTV287" s="14"/>
      <c r="FTW287" s="16"/>
      <c r="FTX287" s="15"/>
      <c r="FTY287" s="11"/>
      <c r="FTZ287" s="14"/>
      <c r="FUA287" s="14"/>
      <c r="FUB287" s="26"/>
      <c r="FUC287" s="14"/>
      <c r="FUD287" s="14"/>
      <c r="FUE287" s="14"/>
      <c r="FUF287" s="16"/>
      <c r="FUG287" s="15"/>
      <c r="FUH287" s="11"/>
      <c r="FUI287" s="14"/>
      <c r="FUJ287" s="14"/>
      <c r="FUK287" s="26"/>
      <c r="FUL287" s="14"/>
      <c r="FUM287" s="14"/>
      <c r="FUN287" s="14"/>
      <c r="FUO287" s="16"/>
      <c r="FUP287" s="15"/>
      <c r="FUQ287" s="11"/>
      <c r="FUR287" s="14"/>
      <c r="FUS287" s="14"/>
      <c r="FUT287" s="26"/>
      <c r="FUU287" s="14"/>
      <c r="FUV287" s="14"/>
      <c r="FUW287" s="14"/>
      <c r="FUX287" s="16"/>
      <c r="FUY287" s="15"/>
      <c r="FUZ287" s="11"/>
      <c r="FVA287" s="14"/>
      <c r="FVB287" s="14"/>
      <c r="FVC287" s="26"/>
      <c r="FVD287" s="14"/>
      <c r="FVE287" s="14"/>
      <c r="FVF287" s="14"/>
      <c r="FVG287" s="16"/>
      <c r="FVH287" s="15"/>
      <c r="FVI287" s="11"/>
      <c r="FVJ287" s="14"/>
      <c r="FVK287" s="14"/>
      <c r="FVL287" s="26"/>
      <c r="FVM287" s="14"/>
      <c r="FVN287" s="14"/>
      <c r="FVO287" s="14"/>
      <c r="FVP287" s="16"/>
      <c r="FVQ287" s="15"/>
      <c r="FVR287" s="11"/>
      <c r="FVS287" s="14"/>
      <c r="FVT287" s="14"/>
      <c r="FVU287" s="26"/>
      <c r="FVV287" s="14"/>
      <c r="FVW287" s="14"/>
      <c r="FVX287" s="14"/>
      <c r="FVY287" s="16"/>
      <c r="FVZ287" s="15"/>
      <c r="FWA287" s="11"/>
      <c r="FWB287" s="14"/>
      <c r="FWC287" s="14"/>
      <c r="FWD287" s="26"/>
      <c r="FWE287" s="14"/>
      <c r="FWF287" s="14"/>
      <c r="FWG287" s="14"/>
      <c r="FWH287" s="16"/>
      <c r="FWI287" s="15"/>
      <c r="FWJ287" s="11"/>
      <c r="FWK287" s="14"/>
      <c r="FWL287" s="14"/>
      <c r="FWM287" s="26"/>
      <c r="FWN287" s="14"/>
      <c r="FWO287" s="14"/>
      <c r="FWP287" s="14"/>
      <c r="FWQ287" s="16"/>
      <c r="FWR287" s="15"/>
      <c r="FWS287" s="11"/>
      <c r="FWT287" s="14"/>
      <c r="FWU287" s="14"/>
      <c r="FWV287" s="26"/>
      <c r="FWW287" s="14"/>
      <c r="FWX287" s="14"/>
      <c r="FWY287" s="14"/>
      <c r="FWZ287" s="16"/>
      <c r="FXA287" s="15"/>
      <c r="FXB287" s="11"/>
      <c r="FXC287" s="14"/>
      <c r="FXD287" s="14"/>
      <c r="FXE287" s="26"/>
      <c r="FXF287" s="14"/>
      <c r="FXG287" s="14"/>
      <c r="FXH287" s="14"/>
      <c r="FXI287" s="16"/>
      <c r="FXJ287" s="15"/>
      <c r="FXK287" s="11"/>
      <c r="FXL287" s="14"/>
      <c r="FXM287" s="14"/>
      <c r="FXN287" s="26"/>
      <c r="FXO287" s="14"/>
      <c r="FXP287" s="14"/>
      <c r="FXQ287" s="14"/>
      <c r="FXR287" s="16"/>
      <c r="FXS287" s="15"/>
      <c r="FXT287" s="11"/>
      <c r="FXU287" s="14"/>
      <c r="FXV287" s="14"/>
      <c r="FXW287" s="26"/>
      <c r="FXX287" s="14"/>
      <c r="FXY287" s="14"/>
      <c r="FXZ287" s="14"/>
      <c r="FYA287" s="16"/>
      <c r="FYB287" s="15"/>
      <c r="FYC287" s="11"/>
      <c r="FYD287" s="14"/>
      <c r="FYE287" s="14"/>
      <c r="FYF287" s="26"/>
      <c r="FYG287" s="14"/>
      <c r="FYH287" s="14"/>
      <c r="FYI287" s="14"/>
      <c r="FYJ287" s="16"/>
      <c r="FYK287" s="15"/>
      <c r="FYL287" s="11"/>
      <c r="FYM287" s="14"/>
      <c r="FYN287" s="14"/>
      <c r="FYO287" s="26"/>
      <c r="FYP287" s="14"/>
      <c r="FYQ287" s="14"/>
      <c r="FYR287" s="14"/>
      <c r="FYS287" s="16"/>
      <c r="FYT287" s="15"/>
      <c r="FYU287" s="11"/>
      <c r="FYV287" s="14"/>
      <c r="FYW287" s="14"/>
      <c r="FYX287" s="26"/>
      <c r="FYY287" s="14"/>
      <c r="FYZ287" s="14"/>
      <c r="FZA287" s="14"/>
      <c r="FZB287" s="16"/>
      <c r="FZC287" s="15"/>
      <c r="FZD287" s="11"/>
      <c r="FZE287" s="14"/>
      <c r="FZF287" s="14"/>
      <c r="FZG287" s="26"/>
      <c r="FZH287" s="14"/>
      <c r="FZI287" s="14"/>
      <c r="FZJ287" s="14"/>
      <c r="FZK287" s="16"/>
      <c r="FZL287" s="15"/>
      <c r="FZM287" s="11"/>
      <c r="FZN287" s="14"/>
      <c r="FZO287" s="14"/>
      <c r="FZP287" s="26"/>
      <c r="FZQ287" s="14"/>
      <c r="FZR287" s="14"/>
      <c r="FZS287" s="14"/>
      <c r="FZT287" s="16"/>
      <c r="FZU287" s="15"/>
      <c r="FZV287" s="11"/>
      <c r="FZW287" s="14"/>
      <c r="FZX287" s="14"/>
      <c r="FZY287" s="26"/>
      <c r="FZZ287" s="14"/>
      <c r="GAA287" s="14"/>
      <c r="GAB287" s="14"/>
      <c r="GAC287" s="16"/>
      <c r="GAD287" s="15"/>
      <c r="GAE287" s="11"/>
      <c r="GAF287" s="14"/>
      <c r="GAG287" s="14"/>
      <c r="GAH287" s="26"/>
      <c r="GAI287" s="14"/>
      <c r="GAJ287" s="14"/>
      <c r="GAK287" s="14"/>
      <c r="GAL287" s="16"/>
      <c r="GAM287" s="15"/>
      <c r="GAN287" s="11"/>
      <c r="GAO287" s="14"/>
      <c r="GAP287" s="14"/>
      <c r="GAQ287" s="26"/>
      <c r="GAR287" s="14"/>
      <c r="GAS287" s="14"/>
      <c r="GAT287" s="14"/>
      <c r="GAU287" s="16"/>
      <c r="GAV287" s="15"/>
      <c r="GAW287" s="11"/>
      <c r="GAX287" s="14"/>
      <c r="GAY287" s="14"/>
      <c r="GAZ287" s="26"/>
      <c r="GBA287" s="14"/>
      <c r="GBB287" s="14"/>
      <c r="GBC287" s="14"/>
      <c r="GBD287" s="16"/>
      <c r="GBE287" s="15"/>
      <c r="GBF287" s="11"/>
      <c r="GBG287" s="14"/>
      <c r="GBH287" s="14"/>
      <c r="GBI287" s="26"/>
      <c r="GBJ287" s="14"/>
      <c r="GBK287" s="14"/>
      <c r="GBL287" s="14"/>
      <c r="GBM287" s="16"/>
      <c r="GBN287" s="15"/>
      <c r="GBO287" s="11"/>
      <c r="GBP287" s="14"/>
      <c r="GBQ287" s="14"/>
      <c r="GBR287" s="26"/>
      <c r="GBS287" s="14"/>
      <c r="GBT287" s="14"/>
      <c r="GBU287" s="14"/>
      <c r="GBV287" s="16"/>
      <c r="GBW287" s="15"/>
      <c r="GBX287" s="11"/>
      <c r="GBY287" s="14"/>
      <c r="GBZ287" s="14"/>
      <c r="GCA287" s="26"/>
      <c r="GCB287" s="14"/>
      <c r="GCC287" s="14"/>
      <c r="GCD287" s="14"/>
      <c r="GCE287" s="16"/>
      <c r="GCF287" s="15"/>
      <c r="GCG287" s="11"/>
      <c r="GCH287" s="14"/>
      <c r="GCI287" s="14"/>
      <c r="GCJ287" s="26"/>
      <c r="GCK287" s="14"/>
      <c r="GCL287" s="14"/>
      <c r="GCM287" s="14"/>
      <c r="GCN287" s="16"/>
      <c r="GCO287" s="15"/>
      <c r="GCP287" s="11"/>
      <c r="GCQ287" s="14"/>
      <c r="GCR287" s="14"/>
      <c r="GCS287" s="26"/>
      <c r="GCT287" s="14"/>
      <c r="GCU287" s="14"/>
      <c r="GCV287" s="14"/>
      <c r="GCW287" s="16"/>
      <c r="GCX287" s="15"/>
      <c r="GCY287" s="11"/>
      <c r="GCZ287" s="14"/>
      <c r="GDA287" s="14"/>
      <c r="GDB287" s="26"/>
      <c r="GDC287" s="14"/>
      <c r="GDD287" s="14"/>
      <c r="GDE287" s="14"/>
      <c r="GDF287" s="16"/>
      <c r="GDG287" s="15"/>
      <c r="GDH287" s="11"/>
      <c r="GDI287" s="14"/>
      <c r="GDJ287" s="14"/>
      <c r="GDK287" s="26"/>
      <c r="GDL287" s="14"/>
      <c r="GDM287" s="14"/>
      <c r="GDN287" s="14"/>
      <c r="GDO287" s="16"/>
      <c r="GDP287" s="15"/>
      <c r="GDQ287" s="11"/>
      <c r="GDR287" s="14"/>
      <c r="GDS287" s="14"/>
      <c r="GDT287" s="26"/>
      <c r="GDU287" s="14"/>
      <c r="GDV287" s="14"/>
      <c r="GDW287" s="14"/>
      <c r="GDX287" s="16"/>
      <c r="GDY287" s="15"/>
      <c r="GDZ287" s="11"/>
      <c r="GEA287" s="14"/>
      <c r="GEB287" s="14"/>
      <c r="GEC287" s="26"/>
      <c r="GED287" s="14"/>
      <c r="GEE287" s="14"/>
      <c r="GEF287" s="14"/>
      <c r="GEG287" s="16"/>
      <c r="GEH287" s="15"/>
      <c r="GEI287" s="11"/>
      <c r="GEJ287" s="14"/>
      <c r="GEK287" s="14"/>
      <c r="GEL287" s="26"/>
      <c r="GEM287" s="14"/>
      <c r="GEN287" s="14"/>
      <c r="GEO287" s="14"/>
      <c r="GEP287" s="16"/>
      <c r="GEQ287" s="15"/>
      <c r="GER287" s="11"/>
      <c r="GES287" s="14"/>
      <c r="GET287" s="14"/>
      <c r="GEU287" s="26"/>
      <c r="GEV287" s="14"/>
      <c r="GEW287" s="14"/>
      <c r="GEX287" s="14"/>
      <c r="GEY287" s="16"/>
      <c r="GEZ287" s="15"/>
      <c r="GFA287" s="11"/>
      <c r="GFB287" s="14"/>
      <c r="GFC287" s="14"/>
      <c r="GFD287" s="26"/>
      <c r="GFE287" s="14"/>
      <c r="GFF287" s="14"/>
      <c r="GFG287" s="14"/>
      <c r="GFH287" s="16"/>
      <c r="GFI287" s="15"/>
      <c r="GFJ287" s="11"/>
      <c r="GFK287" s="14"/>
      <c r="GFL287" s="14"/>
      <c r="GFM287" s="26"/>
      <c r="GFN287" s="14"/>
      <c r="GFO287" s="14"/>
      <c r="GFP287" s="14"/>
      <c r="GFQ287" s="16"/>
      <c r="GFR287" s="15"/>
      <c r="GFS287" s="11"/>
      <c r="GFT287" s="14"/>
      <c r="GFU287" s="14"/>
      <c r="GFV287" s="26"/>
      <c r="GFW287" s="14"/>
      <c r="GFX287" s="14"/>
      <c r="GFY287" s="14"/>
      <c r="GFZ287" s="16"/>
      <c r="GGA287" s="15"/>
      <c r="GGB287" s="11"/>
      <c r="GGC287" s="14"/>
      <c r="GGD287" s="14"/>
      <c r="GGE287" s="26"/>
      <c r="GGF287" s="14"/>
      <c r="GGG287" s="14"/>
      <c r="GGH287" s="14"/>
      <c r="GGI287" s="16"/>
      <c r="GGJ287" s="15"/>
      <c r="GGK287" s="11"/>
      <c r="GGL287" s="14"/>
      <c r="GGM287" s="14"/>
      <c r="GGN287" s="26"/>
      <c r="GGO287" s="14"/>
      <c r="GGP287" s="14"/>
      <c r="GGQ287" s="14"/>
      <c r="GGR287" s="16"/>
      <c r="GGS287" s="15"/>
      <c r="GGT287" s="11"/>
      <c r="GGU287" s="14"/>
      <c r="GGV287" s="14"/>
      <c r="GGW287" s="26"/>
      <c r="GGX287" s="14"/>
      <c r="GGY287" s="14"/>
      <c r="GGZ287" s="14"/>
      <c r="GHA287" s="16"/>
      <c r="GHB287" s="15"/>
      <c r="GHC287" s="11"/>
      <c r="GHD287" s="14"/>
      <c r="GHE287" s="14"/>
      <c r="GHF287" s="26"/>
      <c r="GHG287" s="14"/>
      <c r="GHH287" s="14"/>
      <c r="GHI287" s="14"/>
      <c r="GHJ287" s="16"/>
      <c r="GHK287" s="15"/>
      <c r="GHL287" s="11"/>
      <c r="GHM287" s="14"/>
      <c r="GHN287" s="14"/>
      <c r="GHO287" s="26"/>
      <c r="GHP287" s="14"/>
      <c r="GHQ287" s="14"/>
      <c r="GHR287" s="14"/>
      <c r="GHS287" s="16"/>
      <c r="GHT287" s="15"/>
      <c r="GHU287" s="11"/>
      <c r="GHV287" s="14"/>
      <c r="GHW287" s="14"/>
      <c r="GHX287" s="26"/>
      <c r="GHY287" s="14"/>
      <c r="GHZ287" s="14"/>
      <c r="GIA287" s="14"/>
      <c r="GIB287" s="16"/>
      <c r="GIC287" s="15"/>
      <c r="GID287" s="11"/>
      <c r="GIE287" s="14"/>
      <c r="GIF287" s="14"/>
      <c r="GIG287" s="26"/>
      <c r="GIH287" s="14"/>
      <c r="GII287" s="14"/>
      <c r="GIJ287" s="14"/>
      <c r="GIK287" s="16"/>
      <c r="GIL287" s="15"/>
      <c r="GIM287" s="11"/>
      <c r="GIN287" s="14"/>
      <c r="GIO287" s="14"/>
      <c r="GIP287" s="26"/>
      <c r="GIQ287" s="14"/>
      <c r="GIR287" s="14"/>
      <c r="GIS287" s="14"/>
      <c r="GIT287" s="16"/>
      <c r="GIU287" s="15"/>
      <c r="GIV287" s="11"/>
      <c r="GIW287" s="14"/>
      <c r="GIX287" s="14"/>
      <c r="GIY287" s="26"/>
      <c r="GIZ287" s="14"/>
      <c r="GJA287" s="14"/>
      <c r="GJB287" s="14"/>
      <c r="GJC287" s="16"/>
      <c r="GJD287" s="15"/>
      <c r="GJE287" s="11"/>
      <c r="GJF287" s="14"/>
      <c r="GJG287" s="14"/>
      <c r="GJH287" s="26"/>
      <c r="GJI287" s="14"/>
      <c r="GJJ287" s="14"/>
      <c r="GJK287" s="14"/>
      <c r="GJL287" s="16"/>
      <c r="GJM287" s="15"/>
      <c r="GJN287" s="11"/>
      <c r="GJO287" s="14"/>
      <c r="GJP287" s="14"/>
      <c r="GJQ287" s="26"/>
      <c r="GJR287" s="14"/>
      <c r="GJS287" s="14"/>
      <c r="GJT287" s="14"/>
      <c r="GJU287" s="16"/>
      <c r="GJV287" s="15"/>
      <c r="GJW287" s="11"/>
      <c r="GJX287" s="14"/>
      <c r="GJY287" s="14"/>
      <c r="GJZ287" s="26"/>
      <c r="GKA287" s="14"/>
      <c r="GKB287" s="14"/>
      <c r="GKC287" s="14"/>
      <c r="GKD287" s="16"/>
      <c r="GKE287" s="15"/>
      <c r="GKF287" s="11"/>
      <c r="GKG287" s="14"/>
      <c r="GKH287" s="14"/>
      <c r="GKI287" s="26"/>
      <c r="GKJ287" s="14"/>
      <c r="GKK287" s="14"/>
      <c r="GKL287" s="14"/>
      <c r="GKM287" s="16"/>
      <c r="GKN287" s="15"/>
      <c r="GKO287" s="11"/>
      <c r="GKP287" s="14"/>
      <c r="GKQ287" s="14"/>
      <c r="GKR287" s="26"/>
      <c r="GKS287" s="14"/>
      <c r="GKT287" s="14"/>
      <c r="GKU287" s="14"/>
      <c r="GKV287" s="16"/>
      <c r="GKW287" s="15"/>
      <c r="GKX287" s="11"/>
      <c r="GKY287" s="14"/>
      <c r="GKZ287" s="14"/>
      <c r="GLA287" s="26"/>
      <c r="GLB287" s="14"/>
      <c r="GLC287" s="14"/>
      <c r="GLD287" s="14"/>
      <c r="GLE287" s="16"/>
      <c r="GLF287" s="15"/>
      <c r="GLG287" s="11"/>
      <c r="GLH287" s="14"/>
      <c r="GLI287" s="14"/>
      <c r="GLJ287" s="26"/>
      <c r="GLK287" s="14"/>
      <c r="GLL287" s="14"/>
      <c r="GLM287" s="14"/>
      <c r="GLN287" s="16"/>
      <c r="GLO287" s="15"/>
      <c r="GLP287" s="11"/>
      <c r="GLQ287" s="14"/>
      <c r="GLR287" s="14"/>
      <c r="GLS287" s="26"/>
      <c r="GLT287" s="14"/>
      <c r="GLU287" s="14"/>
      <c r="GLV287" s="14"/>
      <c r="GLW287" s="16"/>
      <c r="GLX287" s="15"/>
      <c r="GLY287" s="11"/>
      <c r="GLZ287" s="14"/>
      <c r="GMA287" s="14"/>
      <c r="GMB287" s="26"/>
      <c r="GMC287" s="14"/>
      <c r="GMD287" s="14"/>
      <c r="GME287" s="14"/>
      <c r="GMF287" s="16"/>
      <c r="GMG287" s="15"/>
      <c r="GMH287" s="11"/>
      <c r="GMI287" s="14"/>
      <c r="GMJ287" s="14"/>
      <c r="GMK287" s="26"/>
      <c r="GML287" s="14"/>
      <c r="GMM287" s="14"/>
      <c r="GMN287" s="14"/>
      <c r="GMO287" s="16"/>
      <c r="GMP287" s="15"/>
      <c r="GMQ287" s="11"/>
      <c r="GMR287" s="14"/>
      <c r="GMS287" s="14"/>
      <c r="GMT287" s="26"/>
      <c r="GMU287" s="14"/>
      <c r="GMV287" s="14"/>
      <c r="GMW287" s="14"/>
      <c r="GMX287" s="16"/>
      <c r="GMY287" s="15"/>
      <c r="GMZ287" s="11"/>
      <c r="GNA287" s="14"/>
      <c r="GNB287" s="14"/>
      <c r="GNC287" s="26"/>
      <c r="GND287" s="14"/>
      <c r="GNE287" s="14"/>
      <c r="GNF287" s="14"/>
      <c r="GNG287" s="16"/>
      <c r="GNH287" s="15"/>
      <c r="GNI287" s="11"/>
      <c r="GNJ287" s="14"/>
      <c r="GNK287" s="14"/>
      <c r="GNL287" s="26"/>
      <c r="GNM287" s="14"/>
      <c r="GNN287" s="14"/>
      <c r="GNO287" s="14"/>
      <c r="GNP287" s="16"/>
      <c r="GNQ287" s="15"/>
      <c r="GNR287" s="11"/>
      <c r="GNS287" s="14"/>
      <c r="GNT287" s="14"/>
      <c r="GNU287" s="26"/>
      <c r="GNV287" s="14"/>
      <c r="GNW287" s="14"/>
      <c r="GNX287" s="14"/>
      <c r="GNY287" s="16"/>
      <c r="GNZ287" s="15"/>
      <c r="GOA287" s="11"/>
      <c r="GOB287" s="14"/>
      <c r="GOC287" s="14"/>
      <c r="GOD287" s="26"/>
      <c r="GOE287" s="14"/>
      <c r="GOF287" s="14"/>
      <c r="GOG287" s="14"/>
      <c r="GOH287" s="16"/>
      <c r="GOI287" s="15"/>
      <c r="GOJ287" s="11"/>
      <c r="GOK287" s="14"/>
      <c r="GOL287" s="14"/>
      <c r="GOM287" s="26"/>
      <c r="GON287" s="14"/>
      <c r="GOO287" s="14"/>
      <c r="GOP287" s="14"/>
      <c r="GOQ287" s="16"/>
      <c r="GOR287" s="15"/>
      <c r="GOS287" s="11"/>
      <c r="GOT287" s="14"/>
      <c r="GOU287" s="14"/>
      <c r="GOV287" s="26"/>
      <c r="GOW287" s="14"/>
      <c r="GOX287" s="14"/>
      <c r="GOY287" s="14"/>
      <c r="GOZ287" s="16"/>
      <c r="GPA287" s="15"/>
      <c r="GPB287" s="11"/>
      <c r="GPC287" s="14"/>
      <c r="GPD287" s="14"/>
      <c r="GPE287" s="26"/>
      <c r="GPF287" s="14"/>
      <c r="GPG287" s="14"/>
      <c r="GPH287" s="14"/>
      <c r="GPI287" s="16"/>
      <c r="GPJ287" s="15"/>
      <c r="GPK287" s="11"/>
      <c r="GPL287" s="14"/>
      <c r="GPM287" s="14"/>
      <c r="GPN287" s="26"/>
      <c r="GPO287" s="14"/>
      <c r="GPP287" s="14"/>
      <c r="GPQ287" s="14"/>
      <c r="GPR287" s="16"/>
      <c r="GPS287" s="15"/>
      <c r="GPT287" s="11"/>
      <c r="GPU287" s="14"/>
      <c r="GPV287" s="14"/>
      <c r="GPW287" s="26"/>
      <c r="GPX287" s="14"/>
      <c r="GPY287" s="14"/>
      <c r="GPZ287" s="14"/>
      <c r="GQA287" s="16"/>
      <c r="GQB287" s="15"/>
      <c r="GQC287" s="11"/>
      <c r="GQD287" s="14"/>
      <c r="GQE287" s="14"/>
      <c r="GQF287" s="26"/>
      <c r="GQG287" s="14"/>
      <c r="GQH287" s="14"/>
      <c r="GQI287" s="14"/>
      <c r="GQJ287" s="16"/>
      <c r="GQK287" s="15"/>
      <c r="GQL287" s="11"/>
      <c r="GQM287" s="14"/>
      <c r="GQN287" s="14"/>
      <c r="GQO287" s="26"/>
      <c r="GQP287" s="14"/>
      <c r="GQQ287" s="14"/>
      <c r="GQR287" s="14"/>
      <c r="GQS287" s="16"/>
      <c r="GQT287" s="15"/>
      <c r="GQU287" s="11"/>
      <c r="GQV287" s="14"/>
      <c r="GQW287" s="14"/>
      <c r="GQX287" s="26"/>
      <c r="GQY287" s="14"/>
      <c r="GQZ287" s="14"/>
      <c r="GRA287" s="14"/>
      <c r="GRB287" s="16"/>
      <c r="GRC287" s="15"/>
      <c r="GRD287" s="11"/>
      <c r="GRE287" s="14"/>
      <c r="GRF287" s="14"/>
      <c r="GRG287" s="26"/>
      <c r="GRH287" s="14"/>
      <c r="GRI287" s="14"/>
      <c r="GRJ287" s="14"/>
      <c r="GRK287" s="16"/>
      <c r="GRL287" s="15"/>
      <c r="GRM287" s="11"/>
      <c r="GRN287" s="14"/>
      <c r="GRO287" s="14"/>
      <c r="GRP287" s="26"/>
      <c r="GRQ287" s="14"/>
      <c r="GRR287" s="14"/>
      <c r="GRS287" s="14"/>
      <c r="GRT287" s="16"/>
      <c r="GRU287" s="15"/>
      <c r="GRV287" s="11"/>
      <c r="GRW287" s="14"/>
      <c r="GRX287" s="14"/>
      <c r="GRY287" s="26"/>
      <c r="GRZ287" s="14"/>
      <c r="GSA287" s="14"/>
      <c r="GSB287" s="14"/>
      <c r="GSC287" s="16"/>
      <c r="GSD287" s="15"/>
      <c r="GSE287" s="11"/>
      <c r="GSF287" s="14"/>
      <c r="GSG287" s="14"/>
      <c r="GSH287" s="26"/>
      <c r="GSI287" s="14"/>
      <c r="GSJ287" s="14"/>
      <c r="GSK287" s="14"/>
      <c r="GSL287" s="16"/>
      <c r="GSM287" s="15"/>
      <c r="GSN287" s="11"/>
      <c r="GSO287" s="14"/>
      <c r="GSP287" s="14"/>
      <c r="GSQ287" s="26"/>
      <c r="GSR287" s="14"/>
      <c r="GSS287" s="14"/>
      <c r="GST287" s="14"/>
      <c r="GSU287" s="16"/>
      <c r="GSV287" s="15"/>
      <c r="GSW287" s="11"/>
      <c r="GSX287" s="14"/>
      <c r="GSY287" s="14"/>
      <c r="GSZ287" s="26"/>
      <c r="GTA287" s="14"/>
      <c r="GTB287" s="14"/>
      <c r="GTC287" s="14"/>
      <c r="GTD287" s="16"/>
      <c r="GTE287" s="15"/>
      <c r="GTF287" s="11"/>
      <c r="GTG287" s="14"/>
      <c r="GTH287" s="14"/>
      <c r="GTI287" s="26"/>
      <c r="GTJ287" s="14"/>
      <c r="GTK287" s="14"/>
      <c r="GTL287" s="14"/>
      <c r="GTM287" s="16"/>
      <c r="GTN287" s="15"/>
      <c r="GTO287" s="11"/>
      <c r="GTP287" s="14"/>
      <c r="GTQ287" s="14"/>
      <c r="GTR287" s="26"/>
      <c r="GTS287" s="14"/>
      <c r="GTT287" s="14"/>
      <c r="GTU287" s="14"/>
      <c r="GTV287" s="16"/>
      <c r="GTW287" s="15"/>
      <c r="GTX287" s="11"/>
      <c r="GTY287" s="14"/>
      <c r="GTZ287" s="14"/>
      <c r="GUA287" s="26"/>
      <c r="GUB287" s="14"/>
      <c r="GUC287" s="14"/>
      <c r="GUD287" s="14"/>
      <c r="GUE287" s="16"/>
      <c r="GUF287" s="15"/>
      <c r="GUG287" s="11"/>
      <c r="GUH287" s="14"/>
      <c r="GUI287" s="14"/>
      <c r="GUJ287" s="26"/>
      <c r="GUK287" s="14"/>
      <c r="GUL287" s="14"/>
      <c r="GUM287" s="14"/>
      <c r="GUN287" s="16"/>
      <c r="GUO287" s="15"/>
      <c r="GUP287" s="11"/>
      <c r="GUQ287" s="14"/>
      <c r="GUR287" s="14"/>
      <c r="GUS287" s="26"/>
      <c r="GUT287" s="14"/>
      <c r="GUU287" s="14"/>
      <c r="GUV287" s="14"/>
      <c r="GUW287" s="16"/>
      <c r="GUX287" s="15"/>
      <c r="GUY287" s="11"/>
      <c r="GUZ287" s="14"/>
      <c r="GVA287" s="14"/>
      <c r="GVB287" s="26"/>
      <c r="GVC287" s="14"/>
      <c r="GVD287" s="14"/>
      <c r="GVE287" s="14"/>
      <c r="GVF287" s="16"/>
      <c r="GVG287" s="15"/>
      <c r="GVH287" s="11"/>
      <c r="GVI287" s="14"/>
      <c r="GVJ287" s="14"/>
      <c r="GVK287" s="26"/>
      <c r="GVL287" s="14"/>
      <c r="GVM287" s="14"/>
      <c r="GVN287" s="14"/>
      <c r="GVO287" s="16"/>
      <c r="GVP287" s="15"/>
      <c r="GVQ287" s="11"/>
      <c r="GVR287" s="14"/>
      <c r="GVS287" s="14"/>
      <c r="GVT287" s="26"/>
      <c r="GVU287" s="14"/>
      <c r="GVV287" s="14"/>
      <c r="GVW287" s="14"/>
      <c r="GVX287" s="16"/>
      <c r="GVY287" s="15"/>
      <c r="GVZ287" s="11"/>
      <c r="GWA287" s="14"/>
      <c r="GWB287" s="14"/>
      <c r="GWC287" s="26"/>
      <c r="GWD287" s="14"/>
      <c r="GWE287" s="14"/>
      <c r="GWF287" s="14"/>
      <c r="GWG287" s="16"/>
      <c r="GWH287" s="15"/>
      <c r="GWI287" s="11"/>
      <c r="GWJ287" s="14"/>
      <c r="GWK287" s="14"/>
      <c r="GWL287" s="26"/>
      <c r="GWM287" s="14"/>
      <c r="GWN287" s="14"/>
      <c r="GWO287" s="14"/>
      <c r="GWP287" s="16"/>
      <c r="GWQ287" s="15"/>
      <c r="GWR287" s="11"/>
      <c r="GWS287" s="14"/>
      <c r="GWT287" s="14"/>
      <c r="GWU287" s="26"/>
      <c r="GWV287" s="14"/>
      <c r="GWW287" s="14"/>
      <c r="GWX287" s="14"/>
      <c r="GWY287" s="16"/>
      <c r="GWZ287" s="15"/>
      <c r="GXA287" s="11"/>
      <c r="GXB287" s="14"/>
      <c r="GXC287" s="14"/>
      <c r="GXD287" s="26"/>
      <c r="GXE287" s="14"/>
      <c r="GXF287" s="14"/>
      <c r="GXG287" s="14"/>
      <c r="GXH287" s="16"/>
      <c r="GXI287" s="15"/>
      <c r="GXJ287" s="11"/>
      <c r="GXK287" s="14"/>
      <c r="GXL287" s="14"/>
      <c r="GXM287" s="26"/>
      <c r="GXN287" s="14"/>
      <c r="GXO287" s="14"/>
      <c r="GXP287" s="14"/>
      <c r="GXQ287" s="16"/>
      <c r="GXR287" s="15"/>
      <c r="GXS287" s="11"/>
      <c r="GXT287" s="14"/>
      <c r="GXU287" s="14"/>
      <c r="GXV287" s="26"/>
      <c r="GXW287" s="14"/>
      <c r="GXX287" s="14"/>
      <c r="GXY287" s="14"/>
      <c r="GXZ287" s="16"/>
      <c r="GYA287" s="15"/>
      <c r="GYB287" s="11"/>
      <c r="GYC287" s="14"/>
      <c r="GYD287" s="14"/>
      <c r="GYE287" s="26"/>
      <c r="GYF287" s="14"/>
      <c r="GYG287" s="14"/>
      <c r="GYH287" s="14"/>
      <c r="GYI287" s="16"/>
      <c r="GYJ287" s="15"/>
      <c r="GYK287" s="11"/>
      <c r="GYL287" s="14"/>
      <c r="GYM287" s="14"/>
      <c r="GYN287" s="26"/>
      <c r="GYO287" s="14"/>
      <c r="GYP287" s="14"/>
      <c r="GYQ287" s="14"/>
      <c r="GYR287" s="16"/>
      <c r="GYS287" s="15"/>
      <c r="GYT287" s="11"/>
      <c r="GYU287" s="14"/>
      <c r="GYV287" s="14"/>
      <c r="GYW287" s="26"/>
      <c r="GYX287" s="14"/>
      <c r="GYY287" s="14"/>
      <c r="GYZ287" s="14"/>
      <c r="GZA287" s="16"/>
      <c r="GZB287" s="15"/>
      <c r="GZC287" s="11"/>
      <c r="GZD287" s="14"/>
      <c r="GZE287" s="14"/>
      <c r="GZF287" s="26"/>
      <c r="GZG287" s="14"/>
      <c r="GZH287" s="14"/>
      <c r="GZI287" s="14"/>
      <c r="GZJ287" s="16"/>
      <c r="GZK287" s="15"/>
      <c r="GZL287" s="11"/>
      <c r="GZM287" s="14"/>
      <c r="GZN287" s="14"/>
      <c r="GZO287" s="26"/>
      <c r="GZP287" s="14"/>
      <c r="GZQ287" s="14"/>
      <c r="GZR287" s="14"/>
      <c r="GZS287" s="16"/>
      <c r="GZT287" s="15"/>
      <c r="GZU287" s="11"/>
      <c r="GZV287" s="14"/>
      <c r="GZW287" s="14"/>
      <c r="GZX287" s="26"/>
      <c r="GZY287" s="14"/>
      <c r="GZZ287" s="14"/>
      <c r="HAA287" s="14"/>
      <c r="HAB287" s="16"/>
      <c r="HAC287" s="15"/>
      <c r="HAD287" s="11"/>
      <c r="HAE287" s="14"/>
      <c r="HAF287" s="14"/>
      <c r="HAG287" s="26"/>
      <c r="HAH287" s="14"/>
      <c r="HAI287" s="14"/>
      <c r="HAJ287" s="14"/>
      <c r="HAK287" s="16"/>
      <c r="HAL287" s="15"/>
      <c r="HAM287" s="11"/>
      <c r="HAN287" s="14"/>
      <c r="HAO287" s="14"/>
      <c r="HAP287" s="26"/>
      <c r="HAQ287" s="14"/>
      <c r="HAR287" s="14"/>
      <c r="HAS287" s="14"/>
      <c r="HAT287" s="16"/>
      <c r="HAU287" s="15"/>
      <c r="HAV287" s="11"/>
      <c r="HAW287" s="14"/>
      <c r="HAX287" s="14"/>
      <c r="HAY287" s="26"/>
      <c r="HAZ287" s="14"/>
      <c r="HBA287" s="14"/>
      <c r="HBB287" s="14"/>
      <c r="HBC287" s="16"/>
      <c r="HBD287" s="15"/>
      <c r="HBE287" s="11"/>
      <c r="HBF287" s="14"/>
      <c r="HBG287" s="14"/>
      <c r="HBH287" s="26"/>
      <c r="HBI287" s="14"/>
      <c r="HBJ287" s="14"/>
      <c r="HBK287" s="14"/>
      <c r="HBL287" s="16"/>
      <c r="HBM287" s="15"/>
      <c r="HBN287" s="11"/>
      <c r="HBO287" s="14"/>
      <c r="HBP287" s="14"/>
      <c r="HBQ287" s="26"/>
      <c r="HBR287" s="14"/>
      <c r="HBS287" s="14"/>
      <c r="HBT287" s="14"/>
      <c r="HBU287" s="16"/>
      <c r="HBV287" s="15"/>
      <c r="HBW287" s="11"/>
      <c r="HBX287" s="14"/>
      <c r="HBY287" s="14"/>
      <c r="HBZ287" s="26"/>
      <c r="HCA287" s="14"/>
      <c r="HCB287" s="14"/>
      <c r="HCC287" s="14"/>
      <c r="HCD287" s="16"/>
      <c r="HCE287" s="15"/>
      <c r="HCF287" s="11"/>
      <c r="HCG287" s="14"/>
      <c r="HCH287" s="14"/>
      <c r="HCI287" s="26"/>
      <c r="HCJ287" s="14"/>
      <c r="HCK287" s="14"/>
      <c r="HCL287" s="14"/>
      <c r="HCM287" s="16"/>
      <c r="HCN287" s="15"/>
      <c r="HCO287" s="11"/>
      <c r="HCP287" s="14"/>
      <c r="HCQ287" s="14"/>
      <c r="HCR287" s="26"/>
      <c r="HCS287" s="14"/>
      <c r="HCT287" s="14"/>
      <c r="HCU287" s="14"/>
      <c r="HCV287" s="16"/>
      <c r="HCW287" s="15"/>
      <c r="HCX287" s="11"/>
      <c r="HCY287" s="14"/>
      <c r="HCZ287" s="14"/>
      <c r="HDA287" s="26"/>
      <c r="HDB287" s="14"/>
      <c r="HDC287" s="14"/>
      <c r="HDD287" s="14"/>
      <c r="HDE287" s="16"/>
      <c r="HDF287" s="15"/>
      <c r="HDG287" s="11"/>
      <c r="HDH287" s="14"/>
      <c r="HDI287" s="14"/>
      <c r="HDJ287" s="26"/>
      <c r="HDK287" s="14"/>
      <c r="HDL287" s="14"/>
      <c r="HDM287" s="14"/>
      <c r="HDN287" s="16"/>
      <c r="HDO287" s="15"/>
      <c r="HDP287" s="11"/>
      <c r="HDQ287" s="14"/>
      <c r="HDR287" s="14"/>
      <c r="HDS287" s="26"/>
      <c r="HDT287" s="14"/>
      <c r="HDU287" s="14"/>
      <c r="HDV287" s="14"/>
      <c r="HDW287" s="16"/>
      <c r="HDX287" s="15"/>
      <c r="HDY287" s="11"/>
      <c r="HDZ287" s="14"/>
      <c r="HEA287" s="14"/>
      <c r="HEB287" s="26"/>
      <c r="HEC287" s="14"/>
      <c r="HED287" s="14"/>
      <c r="HEE287" s="14"/>
      <c r="HEF287" s="16"/>
      <c r="HEG287" s="15"/>
      <c r="HEH287" s="11"/>
      <c r="HEI287" s="14"/>
      <c r="HEJ287" s="14"/>
      <c r="HEK287" s="26"/>
      <c r="HEL287" s="14"/>
      <c r="HEM287" s="14"/>
      <c r="HEN287" s="14"/>
      <c r="HEO287" s="16"/>
      <c r="HEP287" s="15"/>
      <c r="HEQ287" s="11"/>
      <c r="HER287" s="14"/>
      <c r="HES287" s="14"/>
      <c r="HET287" s="26"/>
      <c r="HEU287" s="14"/>
      <c r="HEV287" s="14"/>
      <c r="HEW287" s="14"/>
      <c r="HEX287" s="16"/>
      <c r="HEY287" s="15"/>
      <c r="HEZ287" s="11"/>
      <c r="HFA287" s="14"/>
      <c r="HFB287" s="14"/>
      <c r="HFC287" s="26"/>
      <c r="HFD287" s="14"/>
      <c r="HFE287" s="14"/>
      <c r="HFF287" s="14"/>
      <c r="HFG287" s="16"/>
      <c r="HFH287" s="15"/>
      <c r="HFI287" s="11"/>
      <c r="HFJ287" s="14"/>
      <c r="HFK287" s="14"/>
      <c r="HFL287" s="26"/>
      <c r="HFM287" s="14"/>
      <c r="HFN287" s="14"/>
      <c r="HFO287" s="14"/>
      <c r="HFP287" s="16"/>
      <c r="HFQ287" s="15"/>
      <c r="HFR287" s="11"/>
      <c r="HFS287" s="14"/>
      <c r="HFT287" s="14"/>
      <c r="HFU287" s="26"/>
      <c r="HFV287" s="14"/>
      <c r="HFW287" s="14"/>
      <c r="HFX287" s="14"/>
      <c r="HFY287" s="16"/>
      <c r="HFZ287" s="15"/>
      <c r="HGA287" s="11"/>
      <c r="HGB287" s="14"/>
      <c r="HGC287" s="14"/>
      <c r="HGD287" s="26"/>
      <c r="HGE287" s="14"/>
      <c r="HGF287" s="14"/>
      <c r="HGG287" s="14"/>
      <c r="HGH287" s="16"/>
      <c r="HGI287" s="15"/>
      <c r="HGJ287" s="11"/>
      <c r="HGK287" s="14"/>
      <c r="HGL287" s="14"/>
      <c r="HGM287" s="26"/>
      <c r="HGN287" s="14"/>
      <c r="HGO287" s="14"/>
      <c r="HGP287" s="14"/>
      <c r="HGQ287" s="16"/>
      <c r="HGR287" s="15"/>
      <c r="HGS287" s="11"/>
      <c r="HGT287" s="14"/>
      <c r="HGU287" s="14"/>
      <c r="HGV287" s="26"/>
      <c r="HGW287" s="14"/>
      <c r="HGX287" s="14"/>
      <c r="HGY287" s="14"/>
      <c r="HGZ287" s="16"/>
      <c r="HHA287" s="15"/>
      <c r="HHB287" s="11"/>
      <c r="HHC287" s="14"/>
      <c r="HHD287" s="14"/>
      <c r="HHE287" s="26"/>
      <c r="HHF287" s="14"/>
      <c r="HHG287" s="14"/>
      <c r="HHH287" s="14"/>
      <c r="HHI287" s="16"/>
      <c r="HHJ287" s="15"/>
      <c r="HHK287" s="11"/>
      <c r="HHL287" s="14"/>
      <c r="HHM287" s="14"/>
      <c r="HHN287" s="26"/>
      <c r="HHO287" s="14"/>
      <c r="HHP287" s="14"/>
      <c r="HHQ287" s="14"/>
      <c r="HHR287" s="16"/>
      <c r="HHS287" s="15"/>
      <c r="HHT287" s="11"/>
      <c r="HHU287" s="14"/>
      <c r="HHV287" s="14"/>
      <c r="HHW287" s="26"/>
      <c r="HHX287" s="14"/>
      <c r="HHY287" s="14"/>
      <c r="HHZ287" s="14"/>
      <c r="HIA287" s="16"/>
      <c r="HIB287" s="15"/>
      <c r="HIC287" s="11"/>
      <c r="HID287" s="14"/>
      <c r="HIE287" s="14"/>
      <c r="HIF287" s="26"/>
      <c r="HIG287" s="14"/>
      <c r="HIH287" s="14"/>
      <c r="HII287" s="14"/>
      <c r="HIJ287" s="16"/>
      <c r="HIK287" s="15"/>
      <c r="HIL287" s="11"/>
      <c r="HIM287" s="14"/>
      <c r="HIN287" s="14"/>
      <c r="HIO287" s="26"/>
      <c r="HIP287" s="14"/>
      <c r="HIQ287" s="14"/>
      <c r="HIR287" s="14"/>
      <c r="HIS287" s="16"/>
      <c r="HIT287" s="15"/>
      <c r="HIU287" s="11"/>
      <c r="HIV287" s="14"/>
      <c r="HIW287" s="14"/>
      <c r="HIX287" s="26"/>
      <c r="HIY287" s="14"/>
      <c r="HIZ287" s="14"/>
      <c r="HJA287" s="14"/>
      <c r="HJB287" s="16"/>
      <c r="HJC287" s="15"/>
      <c r="HJD287" s="11"/>
      <c r="HJE287" s="14"/>
      <c r="HJF287" s="14"/>
      <c r="HJG287" s="26"/>
      <c r="HJH287" s="14"/>
      <c r="HJI287" s="14"/>
      <c r="HJJ287" s="14"/>
      <c r="HJK287" s="16"/>
      <c r="HJL287" s="15"/>
      <c r="HJM287" s="11"/>
      <c r="HJN287" s="14"/>
      <c r="HJO287" s="14"/>
      <c r="HJP287" s="26"/>
      <c r="HJQ287" s="14"/>
      <c r="HJR287" s="14"/>
      <c r="HJS287" s="14"/>
      <c r="HJT287" s="16"/>
      <c r="HJU287" s="15"/>
      <c r="HJV287" s="11"/>
      <c r="HJW287" s="14"/>
      <c r="HJX287" s="14"/>
      <c r="HJY287" s="26"/>
      <c r="HJZ287" s="14"/>
      <c r="HKA287" s="14"/>
      <c r="HKB287" s="14"/>
      <c r="HKC287" s="16"/>
      <c r="HKD287" s="15"/>
      <c r="HKE287" s="11"/>
      <c r="HKF287" s="14"/>
      <c r="HKG287" s="14"/>
      <c r="HKH287" s="26"/>
      <c r="HKI287" s="14"/>
      <c r="HKJ287" s="14"/>
      <c r="HKK287" s="14"/>
      <c r="HKL287" s="16"/>
      <c r="HKM287" s="15"/>
      <c r="HKN287" s="11"/>
      <c r="HKO287" s="14"/>
      <c r="HKP287" s="14"/>
      <c r="HKQ287" s="26"/>
      <c r="HKR287" s="14"/>
      <c r="HKS287" s="14"/>
      <c r="HKT287" s="14"/>
      <c r="HKU287" s="16"/>
      <c r="HKV287" s="15"/>
      <c r="HKW287" s="11"/>
      <c r="HKX287" s="14"/>
      <c r="HKY287" s="14"/>
      <c r="HKZ287" s="26"/>
      <c r="HLA287" s="14"/>
      <c r="HLB287" s="14"/>
      <c r="HLC287" s="14"/>
      <c r="HLD287" s="16"/>
      <c r="HLE287" s="15"/>
      <c r="HLF287" s="11"/>
      <c r="HLG287" s="14"/>
      <c r="HLH287" s="14"/>
      <c r="HLI287" s="26"/>
      <c r="HLJ287" s="14"/>
      <c r="HLK287" s="14"/>
      <c r="HLL287" s="14"/>
      <c r="HLM287" s="16"/>
      <c r="HLN287" s="15"/>
      <c r="HLO287" s="11"/>
      <c r="HLP287" s="14"/>
      <c r="HLQ287" s="14"/>
      <c r="HLR287" s="26"/>
      <c r="HLS287" s="14"/>
      <c r="HLT287" s="14"/>
      <c r="HLU287" s="14"/>
      <c r="HLV287" s="16"/>
      <c r="HLW287" s="15"/>
      <c r="HLX287" s="11"/>
      <c r="HLY287" s="14"/>
      <c r="HLZ287" s="14"/>
      <c r="HMA287" s="26"/>
      <c r="HMB287" s="14"/>
      <c r="HMC287" s="14"/>
      <c r="HMD287" s="14"/>
      <c r="HME287" s="16"/>
      <c r="HMF287" s="15"/>
      <c r="HMG287" s="11"/>
      <c r="HMH287" s="14"/>
      <c r="HMI287" s="14"/>
      <c r="HMJ287" s="26"/>
      <c r="HMK287" s="14"/>
      <c r="HML287" s="14"/>
      <c r="HMM287" s="14"/>
      <c r="HMN287" s="16"/>
      <c r="HMO287" s="15"/>
      <c r="HMP287" s="11"/>
      <c r="HMQ287" s="14"/>
      <c r="HMR287" s="14"/>
      <c r="HMS287" s="26"/>
      <c r="HMT287" s="14"/>
      <c r="HMU287" s="14"/>
      <c r="HMV287" s="14"/>
      <c r="HMW287" s="16"/>
      <c r="HMX287" s="15"/>
      <c r="HMY287" s="11"/>
      <c r="HMZ287" s="14"/>
      <c r="HNA287" s="14"/>
      <c r="HNB287" s="26"/>
      <c r="HNC287" s="14"/>
      <c r="HND287" s="14"/>
      <c r="HNE287" s="14"/>
      <c r="HNF287" s="16"/>
      <c r="HNG287" s="15"/>
      <c r="HNH287" s="11"/>
      <c r="HNI287" s="14"/>
      <c r="HNJ287" s="14"/>
      <c r="HNK287" s="26"/>
      <c r="HNL287" s="14"/>
      <c r="HNM287" s="14"/>
      <c r="HNN287" s="14"/>
      <c r="HNO287" s="16"/>
      <c r="HNP287" s="15"/>
      <c r="HNQ287" s="11"/>
      <c r="HNR287" s="14"/>
      <c r="HNS287" s="14"/>
      <c r="HNT287" s="26"/>
      <c r="HNU287" s="14"/>
      <c r="HNV287" s="14"/>
      <c r="HNW287" s="14"/>
      <c r="HNX287" s="16"/>
      <c r="HNY287" s="15"/>
      <c r="HNZ287" s="11"/>
      <c r="HOA287" s="14"/>
      <c r="HOB287" s="14"/>
      <c r="HOC287" s="26"/>
      <c r="HOD287" s="14"/>
      <c r="HOE287" s="14"/>
      <c r="HOF287" s="14"/>
      <c r="HOG287" s="16"/>
      <c r="HOH287" s="15"/>
      <c r="HOI287" s="11"/>
      <c r="HOJ287" s="14"/>
      <c r="HOK287" s="14"/>
      <c r="HOL287" s="26"/>
      <c r="HOM287" s="14"/>
      <c r="HON287" s="14"/>
      <c r="HOO287" s="14"/>
      <c r="HOP287" s="16"/>
      <c r="HOQ287" s="15"/>
      <c r="HOR287" s="11"/>
      <c r="HOS287" s="14"/>
      <c r="HOT287" s="14"/>
      <c r="HOU287" s="26"/>
      <c r="HOV287" s="14"/>
      <c r="HOW287" s="14"/>
      <c r="HOX287" s="14"/>
      <c r="HOY287" s="16"/>
      <c r="HOZ287" s="15"/>
      <c r="HPA287" s="11"/>
      <c r="HPB287" s="14"/>
      <c r="HPC287" s="14"/>
      <c r="HPD287" s="26"/>
      <c r="HPE287" s="14"/>
      <c r="HPF287" s="14"/>
      <c r="HPG287" s="14"/>
      <c r="HPH287" s="16"/>
      <c r="HPI287" s="15"/>
      <c r="HPJ287" s="11"/>
      <c r="HPK287" s="14"/>
      <c r="HPL287" s="14"/>
      <c r="HPM287" s="26"/>
      <c r="HPN287" s="14"/>
      <c r="HPO287" s="14"/>
      <c r="HPP287" s="14"/>
      <c r="HPQ287" s="16"/>
      <c r="HPR287" s="15"/>
      <c r="HPS287" s="11"/>
      <c r="HPT287" s="14"/>
      <c r="HPU287" s="14"/>
      <c r="HPV287" s="26"/>
      <c r="HPW287" s="14"/>
      <c r="HPX287" s="14"/>
      <c r="HPY287" s="14"/>
      <c r="HPZ287" s="16"/>
      <c r="HQA287" s="15"/>
      <c r="HQB287" s="11"/>
      <c r="HQC287" s="14"/>
      <c r="HQD287" s="14"/>
      <c r="HQE287" s="26"/>
      <c r="HQF287" s="14"/>
      <c r="HQG287" s="14"/>
      <c r="HQH287" s="14"/>
      <c r="HQI287" s="16"/>
      <c r="HQJ287" s="15"/>
      <c r="HQK287" s="11"/>
      <c r="HQL287" s="14"/>
      <c r="HQM287" s="14"/>
      <c r="HQN287" s="26"/>
      <c r="HQO287" s="14"/>
      <c r="HQP287" s="14"/>
      <c r="HQQ287" s="14"/>
      <c r="HQR287" s="16"/>
      <c r="HQS287" s="15"/>
      <c r="HQT287" s="11"/>
      <c r="HQU287" s="14"/>
      <c r="HQV287" s="14"/>
      <c r="HQW287" s="26"/>
      <c r="HQX287" s="14"/>
      <c r="HQY287" s="14"/>
      <c r="HQZ287" s="14"/>
      <c r="HRA287" s="16"/>
      <c r="HRB287" s="15"/>
      <c r="HRC287" s="11"/>
      <c r="HRD287" s="14"/>
      <c r="HRE287" s="14"/>
      <c r="HRF287" s="26"/>
      <c r="HRG287" s="14"/>
      <c r="HRH287" s="14"/>
      <c r="HRI287" s="14"/>
      <c r="HRJ287" s="16"/>
      <c r="HRK287" s="15"/>
      <c r="HRL287" s="11"/>
      <c r="HRM287" s="14"/>
      <c r="HRN287" s="14"/>
      <c r="HRO287" s="26"/>
      <c r="HRP287" s="14"/>
      <c r="HRQ287" s="14"/>
      <c r="HRR287" s="14"/>
      <c r="HRS287" s="16"/>
      <c r="HRT287" s="15"/>
      <c r="HRU287" s="11"/>
      <c r="HRV287" s="14"/>
      <c r="HRW287" s="14"/>
      <c r="HRX287" s="26"/>
      <c r="HRY287" s="14"/>
      <c r="HRZ287" s="14"/>
      <c r="HSA287" s="14"/>
      <c r="HSB287" s="16"/>
      <c r="HSC287" s="15"/>
      <c r="HSD287" s="11"/>
      <c r="HSE287" s="14"/>
      <c r="HSF287" s="14"/>
      <c r="HSG287" s="26"/>
      <c r="HSH287" s="14"/>
      <c r="HSI287" s="14"/>
      <c r="HSJ287" s="14"/>
      <c r="HSK287" s="16"/>
      <c r="HSL287" s="15"/>
      <c r="HSM287" s="11"/>
      <c r="HSN287" s="14"/>
      <c r="HSO287" s="14"/>
      <c r="HSP287" s="26"/>
      <c r="HSQ287" s="14"/>
      <c r="HSR287" s="14"/>
      <c r="HSS287" s="14"/>
      <c r="HST287" s="16"/>
      <c r="HSU287" s="15"/>
      <c r="HSV287" s="11"/>
      <c r="HSW287" s="14"/>
      <c r="HSX287" s="14"/>
      <c r="HSY287" s="26"/>
      <c r="HSZ287" s="14"/>
      <c r="HTA287" s="14"/>
      <c r="HTB287" s="14"/>
      <c r="HTC287" s="16"/>
      <c r="HTD287" s="15"/>
      <c r="HTE287" s="11"/>
      <c r="HTF287" s="14"/>
      <c r="HTG287" s="14"/>
      <c r="HTH287" s="26"/>
      <c r="HTI287" s="14"/>
      <c r="HTJ287" s="14"/>
      <c r="HTK287" s="14"/>
      <c r="HTL287" s="16"/>
      <c r="HTM287" s="15"/>
      <c r="HTN287" s="11"/>
      <c r="HTO287" s="14"/>
      <c r="HTP287" s="14"/>
      <c r="HTQ287" s="26"/>
      <c r="HTR287" s="14"/>
      <c r="HTS287" s="14"/>
      <c r="HTT287" s="14"/>
      <c r="HTU287" s="16"/>
      <c r="HTV287" s="15"/>
      <c r="HTW287" s="11"/>
      <c r="HTX287" s="14"/>
      <c r="HTY287" s="14"/>
      <c r="HTZ287" s="26"/>
      <c r="HUA287" s="14"/>
      <c r="HUB287" s="14"/>
      <c r="HUC287" s="14"/>
      <c r="HUD287" s="16"/>
      <c r="HUE287" s="15"/>
      <c r="HUF287" s="11"/>
      <c r="HUG287" s="14"/>
      <c r="HUH287" s="14"/>
      <c r="HUI287" s="26"/>
      <c r="HUJ287" s="14"/>
      <c r="HUK287" s="14"/>
      <c r="HUL287" s="14"/>
      <c r="HUM287" s="16"/>
      <c r="HUN287" s="15"/>
      <c r="HUO287" s="11"/>
      <c r="HUP287" s="14"/>
      <c r="HUQ287" s="14"/>
      <c r="HUR287" s="26"/>
      <c r="HUS287" s="14"/>
      <c r="HUT287" s="14"/>
      <c r="HUU287" s="14"/>
      <c r="HUV287" s="16"/>
      <c r="HUW287" s="15"/>
      <c r="HUX287" s="11"/>
      <c r="HUY287" s="14"/>
      <c r="HUZ287" s="14"/>
      <c r="HVA287" s="26"/>
      <c r="HVB287" s="14"/>
      <c r="HVC287" s="14"/>
      <c r="HVD287" s="14"/>
      <c r="HVE287" s="16"/>
      <c r="HVF287" s="15"/>
      <c r="HVG287" s="11"/>
      <c r="HVH287" s="14"/>
      <c r="HVI287" s="14"/>
      <c r="HVJ287" s="26"/>
      <c r="HVK287" s="14"/>
      <c r="HVL287" s="14"/>
      <c r="HVM287" s="14"/>
      <c r="HVN287" s="16"/>
      <c r="HVO287" s="15"/>
      <c r="HVP287" s="11"/>
      <c r="HVQ287" s="14"/>
      <c r="HVR287" s="14"/>
      <c r="HVS287" s="26"/>
      <c r="HVT287" s="14"/>
      <c r="HVU287" s="14"/>
      <c r="HVV287" s="14"/>
      <c r="HVW287" s="16"/>
      <c r="HVX287" s="15"/>
      <c r="HVY287" s="11"/>
      <c r="HVZ287" s="14"/>
      <c r="HWA287" s="14"/>
      <c r="HWB287" s="26"/>
      <c r="HWC287" s="14"/>
      <c r="HWD287" s="14"/>
      <c r="HWE287" s="14"/>
      <c r="HWF287" s="16"/>
      <c r="HWG287" s="15"/>
      <c r="HWH287" s="11"/>
      <c r="HWI287" s="14"/>
      <c r="HWJ287" s="14"/>
      <c r="HWK287" s="26"/>
      <c r="HWL287" s="14"/>
      <c r="HWM287" s="14"/>
      <c r="HWN287" s="14"/>
      <c r="HWO287" s="16"/>
      <c r="HWP287" s="15"/>
      <c r="HWQ287" s="11"/>
      <c r="HWR287" s="14"/>
      <c r="HWS287" s="14"/>
      <c r="HWT287" s="26"/>
      <c r="HWU287" s="14"/>
      <c r="HWV287" s="14"/>
      <c r="HWW287" s="14"/>
      <c r="HWX287" s="16"/>
      <c r="HWY287" s="15"/>
      <c r="HWZ287" s="11"/>
      <c r="HXA287" s="14"/>
      <c r="HXB287" s="14"/>
      <c r="HXC287" s="26"/>
      <c r="HXD287" s="14"/>
      <c r="HXE287" s="14"/>
      <c r="HXF287" s="14"/>
      <c r="HXG287" s="16"/>
      <c r="HXH287" s="15"/>
      <c r="HXI287" s="11"/>
      <c r="HXJ287" s="14"/>
      <c r="HXK287" s="14"/>
      <c r="HXL287" s="26"/>
      <c r="HXM287" s="14"/>
      <c r="HXN287" s="14"/>
      <c r="HXO287" s="14"/>
      <c r="HXP287" s="16"/>
      <c r="HXQ287" s="15"/>
      <c r="HXR287" s="11"/>
      <c r="HXS287" s="14"/>
      <c r="HXT287" s="14"/>
      <c r="HXU287" s="26"/>
      <c r="HXV287" s="14"/>
      <c r="HXW287" s="14"/>
      <c r="HXX287" s="14"/>
      <c r="HXY287" s="16"/>
      <c r="HXZ287" s="15"/>
      <c r="HYA287" s="11"/>
      <c r="HYB287" s="14"/>
      <c r="HYC287" s="14"/>
      <c r="HYD287" s="26"/>
      <c r="HYE287" s="14"/>
      <c r="HYF287" s="14"/>
      <c r="HYG287" s="14"/>
      <c r="HYH287" s="16"/>
      <c r="HYI287" s="15"/>
      <c r="HYJ287" s="11"/>
      <c r="HYK287" s="14"/>
      <c r="HYL287" s="14"/>
      <c r="HYM287" s="26"/>
      <c r="HYN287" s="14"/>
      <c r="HYO287" s="14"/>
      <c r="HYP287" s="14"/>
      <c r="HYQ287" s="16"/>
      <c r="HYR287" s="15"/>
      <c r="HYS287" s="11"/>
      <c r="HYT287" s="14"/>
      <c r="HYU287" s="14"/>
      <c r="HYV287" s="26"/>
      <c r="HYW287" s="14"/>
      <c r="HYX287" s="14"/>
      <c r="HYY287" s="14"/>
      <c r="HYZ287" s="16"/>
      <c r="HZA287" s="15"/>
      <c r="HZB287" s="11"/>
      <c r="HZC287" s="14"/>
      <c r="HZD287" s="14"/>
      <c r="HZE287" s="26"/>
      <c r="HZF287" s="14"/>
      <c r="HZG287" s="14"/>
      <c r="HZH287" s="14"/>
      <c r="HZI287" s="16"/>
      <c r="HZJ287" s="15"/>
      <c r="HZK287" s="11"/>
      <c r="HZL287" s="14"/>
      <c r="HZM287" s="14"/>
      <c r="HZN287" s="26"/>
      <c r="HZO287" s="14"/>
      <c r="HZP287" s="14"/>
      <c r="HZQ287" s="14"/>
      <c r="HZR287" s="16"/>
      <c r="HZS287" s="15"/>
      <c r="HZT287" s="11"/>
      <c r="HZU287" s="14"/>
      <c r="HZV287" s="14"/>
      <c r="HZW287" s="26"/>
      <c r="HZX287" s="14"/>
      <c r="HZY287" s="14"/>
      <c r="HZZ287" s="14"/>
      <c r="IAA287" s="16"/>
      <c r="IAB287" s="15"/>
      <c r="IAC287" s="11"/>
      <c r="IAD287" s="14"/>
      <c r="IAE287" s="14"/>
      <c r="IAF287" s="26"/>
      <c r="IAG287" s="14"/>
      <c r="IAH287" s="14"/>
      <c r="IAI287" s="14"/>
      <c r="IAJ287" s="16"/>
      <c r="IAK287" s="15"/>
      <c r="IAL287" s="11"/>
      <c r="IAM287" s="14"/>
      <c r="IAN287" s="14"/>
      <c r="IAO287" s="26"/>
      <c r="IAP287" s="14"/>
      <c r="IAQ287" s="14"/>
      <c r="IAR287" s="14"/>
      <c r="IAS287" s="16"/>
      <c r="IAT287" s="15"/>
      <c r="IAU287" s="11"/>
      <c r="IAV287" s="14"/>
      <c r="IAW287" s="14"/>
      <c r="IAX287" s="26"/>
      <c r="IAY287" s="14"/>
      <c r="IAZ287" s="14"/>
      <c r="IBA287" s="14"/>
      <c r="IBB287" s="16"/>
      <c r="IBC287" s="15"/>
      <c r="IBD287" s="11"/>
      <c r="IBE287" s="14"/>
      <c r="IBF287" s="14"/>
      <c r="IBG287" s="26"/>
      <c r="IBH287" s="14"/>
      <c r="IBI287" s="14"/>
      <c r="IBJ287" s="14"/>
      <c r="IBK287" s="16"/>
      <c r="IBL287" s="15"/>
      <c r="IBM287" s="11"/>
      <c r="IBN287" s="14"/>
      <c r="IBO287" s="14"/>
      <c r="IBP287" s="26"/>
      <c r="IBQ287" s="14"/>
      <c r="IBR287" s="14"/>
      <c r="IBS287" s="14"/>
      <c r="IBT287" s="16"/>
      <c r="IBU287" s="15"/>
      <c r="IBV287" s="11"/>
      <c r="IBW287" s="14"/>
      <c r="IBX287" s="14"/>
      <c r="IBY287" s="26"/>
      <c r="IBZ287" s="14"/>
      <c r="ICA287" s="14"/>
      <c r="ICB287" s="14"/>
      <c r="ICC287" s="16"/>
      <c r="ICD287" s="15"/>
      <c r="ICE287" s="11"/>
      <c r="ICF287" s="14"/>
      <c r="ICG287" s="14"/>
      <c r="ICH287" s="26"/>
      <c r="ICI287" s="14"/>
      <c r="ICJ287" s="14"/>
      <c r="ICK287" s="14"/>
      <c r="ICL287" s="16"/>
      <c r="ICM287" s="15"/>
      <c r="ICN287" s="11"/>
      <c r="ICO287" s="14"/>
      <c r="ICP287" s="14"/>
      <c r="ICQ287" s="26"/>
      <c r="ICR287" s="14"/>
      <c r="ICS287" s="14"/>
      <c r="ICT287" s="14"/>
      <c r="ICU287" s="16"/>
      <c r="ICV287" s="15"/>
      <c r="ICW287" s="11"/>
      <c r="ICX287" s="14"/>
      <c r="ICY287" s="14"/>
      <c r="ICZ287" s="26"/>
      <c r="IDA287" s="14"/>
      <c r="IDB287" s="14"/>
      <c r="IDC287" s="14"/>
      <c r="IDD287" s="16"/>
      <c r="IDE287" s="15"/>
      <c r="IDF287" s="11"/>
      <c r="IDG287" s="14"/>
      <c r="IDH287" s="14"/>
      <c r="IDI287" s="26"/>
      <c r="IDJ287" s="14"/>
      <c r="IDK287" s="14"/>
      <c r="IDL287" s="14"/>
      <c r="IDM287" s="16"/>
      <c r="IDN287" s="15"/>
      <c r="IDO287" s="11"/>
      <c r="IDP287" s="14"/>
      <c r="IDQ287" s="14"/>
      <c r="IDR287" s="26"/>
      <c r="IDS287" s="14"/>
      <c r="IDT287" s="14"/>
      <c r="IDU287" s="14"/>
      <c r="IDV287" s="16"/>
      <c r="IDW287" s="15"/>
      <c r="IDX287" s="11"/>
      <c r="IDY287" s="14"/>
      <c r="IDZ287" s="14"/>
      <c r="IEA287" s="26"/>
      <c r="IEB287" s="14"/>
      <c r="IEC287" s="14"/>
      <c r="IED287" s="14"/>
      <c r="IEE287" s="16"/>
      <c r="IEF287" s="15"/>
      <c r="IEG287" s="11"/>
      <c r="IEH287" s="14"/>
      <c r="IEI287" s="14"/>
      <c r="IEJ287" s="26"/>
      <c r="IEK287" s="14"/>
      <c r="IEL287" s="14"/>
      <c r="IEM287" s="14"/>
      <c r="IEN287" s="16"/>
      <c r="IEO287" s="15"/>
      <c r="IEP287" s="11"/>
      <c r="IEQ287" s="14"/>
      <c r="IER287" s="14"/>
      <c r="IES287" s="26"/>
      <c r="IET287" s="14"/>
      <c r="IEU287" s="14"/>
      <c r="IEV287" s="14"/>
      <c r="IEW287" s="16"/>
      <c r="IEX287" s="15"/>
      <c r="IEY287" s="11"/>
      <c r="IEZ287" s="14"/>
      <c r="IFA287" s="14"/>
      <c r="IFB287" s="26"/>
      <c r="IFC287" s="14"/>
      <c r="IFD287" s="14"/>
      <c r="IFE287" s="14"/>
      <c r="IFF287" s="16"/>
      <c r="IFG287" s="15"/>
      <c r="IFH287" s="11"/>
      <c r="IFI287" s="14"/>
      <c r="IFJ287" s="14"/>
      <c r="IFK287" s="26"/>
      <c r="IFL287" s="14"/>
      <c r="IFM287" s="14"/>
      <c r="IFN287" s="14"/>
      <c r="IFO287" s="16"/>
      <c r="IFP287" s="15"/>
      <c r="IFQ287" s="11"/>
      <c r="IFR287" s="14"/>
      <c r="IFS287" s="14"/>
      <c r="IFT287" s="26"/>
      <c r="IFU287" s="14"/>
      <c r="IFV287" s="14"/>
      <c r="IFW287" s="14"/>
      <c r="IFX287" s="16"/>
      <c r="IFY287" s="15"/>
      <c r="IFZ287" s="11"/>
      <c r="IGA287" s="14"/>
      <c r="IGB287" s="14"/>
      <c r="IGC287" s="26"/>
      <c r="IGD287" s="14"/>
      <c r="IGE287" s="14"/>
      <c r="IGF287" s="14"/>
      <c r="IGG287" s="16"/>
      <c r="IGH287" s="15"/>
      <c r="IGI287" s="11"/>
      <c r="IGJ287" s="14"/>
      <c r="IGK287" s="14"/>
      <c r="IGL287" s="26"/>
      <c r="IGM287" s="14"/>
      <c r="IGN287" s="14"/>
      <c r="IGO287" s="14"/>
      <c r="IGP287" s="16"/>
      <c r="IGQ287" s="15"/>
      <c r="IGR287" s="11"/>
      <c r="IGS287" s="14"/>
      <c r="IGT287" s="14"/>
      <c r="IGU287" s="26"/>
      <c r="IGV287" s="14"/>
      <c r="IGW287" s="14"/>
      <c r="IGX287" s="14"/>
      <c r="IGY287" s="16"/>
      <c r="IGZ287" s="15"/>
      <c r="IHA287" s="11"/>
      <c r="IHB287" s="14"/>
      <c r="IHC287" s="14"/>
      <c r="IHD287" s="26"/>
      <c r="IHE287" s="14"/>
      <c r="IHF287" s="14"/>
      <c r="IHG287" s="14"/>
      <c r="IHH287" s="16"/>
      <c r="IHI287" s="15"/>
      <c r="IHJ287" s="11"/>
      <c r="IHK287" s="14"/>
      <c r="IHL287" s="14"/>
      <c r="IHM287" s="26"/>
      <c r="IHN287" s="14"/>
      <c r="IHO287" s="14"/>
      <c r="IHP287" s="14"/>
      <c r="IHQ287" s="16"/>
      <c r="IHR287" s="15"/>
      <c r="IHS287" s="11"/>
      <c r="IHT287" s="14"/>
      <c r="IHU287" s="14"/>
      <c r="IHV287" s="26"/>
      <c r="IHW287" s="14"/>
      <c r="IHX287" s="14"/>
      <c r="IHY287" s="14"/>
      <c r="IHZ287" s="16"/>
      <c r="IIA287" s="15"/>
      <c r="IIB287" s="11"/>
      <c r="IIC287" s="14"/>
      <c r="IID287" s="14"/>
      <c r="IIE287" s="26"/>
      <c r="IIF287" s="14"/>
      <c r="IIG287" s="14"/>
      <c r="IIH287" s="14"/>
      <c r="III287" s="16"/>
      <c r="IIJ287" s="15"/>
      <c r="IIK287" s="11"/>
      <c r="IIL287" s="14"/>
      <c r="IIM287" s="14"/>
      <c r="IIN287" s="26"/>
      <c r="IIO287" s="14"/>
      <c r="IIP287" s="14"/>
      <c r="IIQ287" s="14"/>
      <c r="IIR287" s="16"/>
      <c r="IIS287" s="15"/>
      <c r="IIT287" s="11"/>
      <c r="IIU287" s="14"/>
      <c r="IIV287" s="14"/>
      <c r="IIW287" s="26"/>
      <c r="IIX287" s="14"/>
      <c r="IIY287" s="14"/>
      <c r="IIZ287" s="14"/>
      <c r="IJA287" s="16"/>
      <c r="IJB287" s="15"/>
      <c r="IJC287" s="11"/>
      <c r="IJD287" s="14"/>
      <c r="IJE287" s="14"/>
      <c r="IJF287" s="26"/>
      <c r="IJG287" s="14"/>
      <c r="IJH287" s="14"/>
      <c r="IJI287" s="14"/>
      <c r="IJJ287" s="16"/>
      <c r="IJK287" s="15"/>
      <c r="IJL287" s="11"/>
      <c r="IJM287" s="14"/>
      <c r="IJN287" s="14"/>
      <c r="IJO287" s="26"/>
      <c r="IJP287" s="14"/>
      <c r="IJQ287" s="14"/>
      <c r="IJR287" s="14"/>
      <c r="IJS287" s="16"/>
      <c r="IJT287" s="15"/>
      <c r="IJU287" s="11"/>
      <c r="IJV287" s="14"/>
      <c r="IJW287" s="14"/>
      <c r="IJX287" s="26"/>
      <c r="IJY287" s="14"/>
      <c r="IJZ287" s="14"/>
      <c r="IKA287" s="14"/>
      <c r="IKB287" s="16"/>
      <c r="IKC287" s="15"/>
      <c r="IKD287" s="11"/>
      <c r="IKE287" s="14"/>
      <c r="IKF287" s="14"/>
      <c r="IKG287" s="26"/>
      <c r="IKH287" s="14"/>
      <c r="IKI287" s="14"/>
      <c r="IKJ287" s="14"/>
      <c r="IKK287" s="16"/>
      <c r="IKL287" s="15"/>
      <c r="IKM287" s="11"/>
      <c r="IKN287" s="14"/>
      <c r="IKO287" s="14"/>
      <c r="IKP287" s="26"/>
      <c r="IKQ287" s="14"/>
      <c r="IKR287" s="14"/>
      <c r="IKS287" s="14"/>
      <c r="IKT287" s="16"/>
      <c r="IKU287" s="15"/>
      <c r="IKV287" s="11"/>
      <c r="IKW287" s="14"/>
      <c r="IKX287" s="14"/>
      <c r="IKY287" s="26"/>
      <c r="IKZ287" s="14"/>
      <c r="ILA287" s="14"/>
      <c r="ILB287" s="14"/>
      <c r="ILC287" s="16"/>
      <c r="ILD287" s="15"/>
      <c r="ILE287" s="11"/>
      <c r="ILF287" s="14"/>
      <c r="ILG287" s="14"/>
      <c r="ILH287" s="26"/>
      <c r="ILI287" s="14"/>
      <c r="ILJ287" s="14"/>
      <c r="ILK287" s="14"/>
      <c r="ILL287" s="16"/>
      <c r="ILM287" s="15"/>
      <c r="ILN287" s="11"/>
      <c r="ILO287" s="14"/>
      <c r="ILP287" s="14"/>
      <c r="ILQ287" s="26"/>
      <c r="ILR287" s="14"/>
      <c r="ILS287" s="14"/>
      <c r="ILT287" s="14"/>
      <c r="ILU287" s="16"/>
      <c r="ILV287" s="15"/>
      <c r="ILW287" s="11"/>
      <c r="ILX287" s="14"/>
      <c r="ILY287" s="14"/>
      <c r="ILZ287" s="26"/>
      <c r="IMA287" s="14"/>
      <c r="IMB287" s="14"/>
      <c r="IMC287" s="14"/>
      <c r="IMD287" s="16"/>
      <c r="IME287" s="15"/>
      <c r="IMF287" s="11"/>
      <c r="IMG287" s="14"/>
      <c r="IMH287" s="14"/>
      <c r="IMI287" s="26"/>
      <c r="IMJ287" s="14"/>
      <c r="IMK287" s="14"/>
      <c r="IML287" s="14"/>
      <c r="IMM287" s="16"/>
      <c r="IMN287" s="15"/>
      <c r="IMO287" s="11"/>
      <c r="IMP287" s="14"/>
      <c r="IMQ287" s="14"/>
      <c r="IMR287" s="26"/>
      <c r="IMS287" s="14"/>
      <c r="IMT287" s="14"/>
      <c r="IMU287" s="14"/>
      <c r="IMV287" s="16"/>
      <c r="IMW287" s="15"/>
      <c r="IMX287" s="11"/>
      <c r="IMY287" s="14"/>
      <c r="IMZ287" s="14"/>
      <c r="INA287" s="26"/>
      <c r="INB287" s="14"/>
      <c r="INC287" s="14"/>
      <c r="IND287" s="14"/>
      <c r="INE287" s="16"/>
      <c r="INF287" s="15"/>
      <c r="ING287" s="11"/>
      <c r="INH287" s="14"/>
      <c r="INI287" s="14"/>
      <c r="INJ287" s="26"/>
      <c r="INK287" s="14"/>
      <c r="INL287" s="14"/>
      <c r="INM287" s="14"/>
      <c r="INN287" s="16"/>
      <c r="INO287" s="15"/>
      <c r="INP287" s="11"/>
      <c r="INQ287" s="14"/>
      <c r="INR287" s="14"/>
      <c r="INS287" s="26"/>
      <c r="INT287" s="14"/>
      <c r="INU287" s="14"/>
      <c r="INV287" s="14"/>
      <c r="INW287" s="16"/>
      <c r="INX287" s="15"/>
      <c r="INY287" s="11"/>
      <c r="INZ287" s="14"/>
      <c r="IOA287" s="14"/>
      <c r="IOB287" s="26"/>
      <c r="IOC287" s="14"/>
      <c r="IOD287" s="14"/>
      <c r="IOE287" s="14"/>
      <c r="IOF287" s="16"/>
      <c r="IOG287" s="15"/>
      <c r="IOH287" s="11"/>
      <c r="IOI287" s="14"/>
      <c r="IOJ287" s="14"/>
      <c r="IOK287" s="26"/>
      <c r="IOL287" s="14"/>
      <c r="IOM287" s="14"/>
      <c r="ION287" s="14"/>
      <c r="IOO287" s="16"/>
      <c r="IOP287" s="15"/>
      <c r="IOQ287" s="11"/>
      <c r="IOR287" s="14"/>
      <c r="IOS287" s="14"/>
      <c r="IOT287" s="26"/>
      <c r="IOU287" s="14"/>
      <c r="IOV287" s="14"/>
      <c r="IOW287" s="14"/>
      <c r="IOX287" s="16"/>
      <c r="IOY287" s="15"/>
      <c r="IOZ287" s="11"/>
      <c r="IPA287" s="14"/>
      <c r="IPB287" s="14"/>
      <c r="IPC287" s="26"/>
      <c r="IPD287" s="14"/>
      <c r="IPE287" s="14"/>
      <c r="IPF287" s="14"/>
      <c r="IPG287" s="16"/>
      <c r="IPH287" s="15"/>
      <c r="IPI287" s="11"/>
      <c r="IPJ287" s="14"/>
      <c r="IPK287" s="14"/>
      <c r="IPL287" s="26"/>
      <c r="IPM287" s="14"/>
      <c r="IPN287" s="14"/>
      <c r="IPO287" s="14"/>
      <c r="IPP287" s="16"/>
      <c r="IPQ287" s="15"/>
      <c r="IPR287" s="11"/>
      <c r="IPS287" s="14"/>
      <c r="IPT287" s="14"/>
      <c r="IPU287" s="26"/>
      <c r="IPV287" s="14"/>
      <c r="IPW287" s="14"/>
      <c r="IPX287" s="14"/>
      <c r="IPY287" s="16"/>
      <c r="IPZ287" s="15"/>
      <c r="IQA287" s="11"/>
      <c r="IQB287" s="14"/>
      <c r="IQC287" s="14"/>
      <c r="IQD287" s="26"/>
      <c r="IQE287" s="14"/>
      <c r="IQF287" s="14"/>
      <c r="IQG287" s="14"/>
      <c r="IQH287" s="16"/>
      <c r="IQI287" s="15"/>
      <c r="IQJ287" s="11"/>
      <c r="IQK287" s="14"/>
      <c r="IQL287" s="14"/>
      <c r="IQM287" s="26"/>
      <c r="IQN287" s="14"/>
      <c r="IQO287" s="14"/>
      <c r="IQP287" s="14"/>
      <c r="IQQ287" s="16"/>
      <c r="IQR287" s="15"/>
      <c r="IQS287" s="11"/>
      <c r="IQT287" s="14"/>
      <c r="IQU287" s="14"/>
      <c r="IQV287" s="26"/>
      <c r="IQW287" s="14"/>
      <c r="IQX287" s="14"/>
      <c r="IQY287" s="14"/>
      <c r="IQZ287" s="16"/>
      <c r="IRA287" s="15"/>
      <c r="IRB287" s="11"/>
      <c r="IRC287" s="14"/>
      <c r="IRD287" s="14"/>
      <c r="IRE287" s="26"/>
      <c r="IRF287" s="14"/>
      <c r="IRG287" s="14"/>
      <c r="IRH287" s="14"/>
      <c r="IRI287" s="16"/>
      <c r="IRJ287" s="15"/>
      <c r="IRK287" s="11"/>
      <c r="IRL287" s="14"/>
      <c r="IRM287" s="14"/>
      <c r="IRN287" s="26"/>
      <c r="IRO287" s="14"/>
      <c r="IRP287" s="14"/>
      <c r="IRQ287" s="14"/>
      <c r="IRR287" s="16"/>
      <c r="IRS287" s="15"/>
      <c r="IRT287" s="11"/>
      <c r="IRU287" s="14"/>
      <c r="IRV287" s="14"/>
      <c r="IRW287" s="26"/>
      <c r="IRX287" s="14"/>
      <c r="IRY287" s="14"/>
      <c r="IRZ287" s="14"/>
      <c r="ISA287" s="16"/>
      <c r="ISB287" s="15"/>
      <c r="ISC287" s="11"/>
      <c r="ISD287" s="14"/>
      <c r="ISE287" s="14"/>
      <c r="ISF287" s="26"/>
      <c r="ISG287" s="14"/>
      <c r="ISH287" s="14"/>
      <c r="ISI287" s="14"/>
      <c r="ISJ287" s="16"/>
      <c r="ISK287" s="15"/>
      <c r="ISL287" s="11"/>
      <c r="ISM287" s="14"/>
      <c r="ISN287" s="14"/>
      <c r="ISO287" s="26"/>
      <c r="ISP287" s="14"/>
      <c r="ISQ287" s="14"/>
      <c r="ISR287" s="14"/>
      <c r="ISS287" s="16"/>
      <c r="IST287" s="15"/>
      <c r="ISU287" s="11"/>
      <c r="ISV287" s="14"/>
      <c r="ISW287" s="14"/>
      <c r="ISX287" s="26"/>
      <c r="ISY287" s="14"/>
      <c r="ISZ287" s="14"/>
      <c r="ITA287" s="14"/>
      <c r="ITB287" s="16"/>
      <c r="ITC287" s="15"/>
      <c r="ITD287" s="11"/>
      <c r="ITE287" s="14"/>
      <c r="ITF287" s="14"/>
      <c r="ITG287" s="26"/>
      <c r="ITH287" s="14"/>
      <c r="ITI287" s="14"/>
      <c r="ITJ287" s="14"/>
      <c r="ITK287" s="16"/>
      <c r="ITL287" s="15"/>
      <c r="ITM287" s="11"/>
      <c r="ITN287" s="14"/>
      <c r="ITO287" s="14"/>
      <c r="ITP287" s="26"/>
      <c r="ITQ287" s="14"/>
      <c r="ITR287" s="14"/>
      <c r="ITS287" s="14"/>
      <c r="ITT287" s="16"/>
      <c r="ITU287" s="15"/>
      <c r="ITV287" s="11"/>
      <c r="ITW287" s="14"/>
      <c r="ITX287" s="14"/>
      <c r="ITY287" s="26"/>
      <c r="ITZ287" s="14"/>
      <c r="IUA287" s="14"/>
      <c r="IUB287" s="14"/>
      <c r="IUC287" s="16"/>
      <c r="IUD287" s="15"/>
      <c r="IUE287" s="11"/>
      <c r="IUF287" s="14"/>
      <c r="IUG287" s="14"/>
      <c r="IUH287" s="26"/>
      <c r="IUI287" s="14"/>
      <c r="IUJ287" s="14"/>
      <c r="IUK287" s="14"/>
      <c r="IUL287" s="16"/>
      <c r="IUM287" s="15"/>
      <c r="IUN287" s="11"/>
      <c r="IUO287" s="14"/>
      <c r="IUP287" s="14"/>
      <c r="IUQ287" s="26"/>
      <c r="IUR287" s="14"/>
      <c r="IUS287" s="14"/>
      <c r="IUT287" s="14"/>
      <c r="IUU287" s="16"/>
      <c r="IUV287" s="15"/>
      <c r="IUW287" s="11"/>
      <c r="IUX287" s="14"/>
      <c r="IUY287" s="14"/>
      <c r="IUZ287" s="26"/>
      <c r="IVA287" s="14"/>
      <c r="IVB287" s="14"/>
      <c r="IVC287" s="14"/>
      <c r="IVD287" s="16"/>
      <c r="IVE287" s="15"/>
      <c r="IVF287" s="11"/>
      <c r="IVG287" s="14"/>
      <c r="IVH287" s="14"/>
      <c r="IVI287" s="26"/>
      <c r="IVJ287" s="14"/>
      <c r="IVK287" s="14"/>
      <c r="IVL287" s="14"/>
      <c r="IVM287" s="16"/>
      <c r="IVN287" s="15"/>
      <c r="IVO287" s="11"/>
      <c r="IVP287" s="14"/>
      <c r="IVQ287" s="14"/>
      <c r="IVR287" s="26"/>
      <c r="IVS287" s="14"/>
      <c r="IVT287" s="14"/>
      <c r="IVU287" s="14"/>
      <c r="IVV287" s="16"/>
      <c r="IVW287" s="15"/>
      <c r="IVX287" s="11"/>
      <c r="IVY287" s="14"/>
      <c r="IVZ287" s="14"/>
      <c r="IWA287" s="26"/>
      <c r="IWB287" s="14"/>
      <c r="IWC287" s="14"/>
      <c r="IWD287" s="14"/>
      <c r="IWE287" s="16"/>
      <c r="IWF287" s="15"/>
      <c r="IWG287" s="11"/>
      <c r="IWH287" s="14"/>
      <c r="IWI287" s="14"/>
      <c r="IWJ287" s="26"/>
      <c r="IWK287" s="14"/>
      <c r="IWL287" s="14"/>
      <c r="IWM287" s="14"/>
      <c r="IWN287" s="16"/>
      <c r="IWO287" s="15"/>
      <c r="IWP287" s="11"/>
      <c r="IWQ287" s="14"/>
      <c r="IWR287" s="14"/>
      <c r="IWS287" s="26"/>
      <c r="IWT287" s="14"/>
      <c r="IWU287" s="14"/>
      <c r="IWV287" s="14"/>
      <c r="IWW287" s="16"/>
      <c r="IWX287" s="15"/>
      <c r="IWY287" s="11"/>
      <c r="IWZ287" s="14"/>
      <c r="IXA287" s="14"/>
      <c r="IXB287" s="26"/>
      <c r="IXC287" s="14"/>
      <c r="IXD287" s="14"/>
      <c r="IXE287" s="14"/>
      <c r="IXF287" s="16"/>
      <c r="IXG287" s="15"/>
      <c r="IXH287" s="11"/>
      <c r="IXI287" s="14"/>
      <c r="IXJ287" s="14"/>
      <c r="IXK287" s="26"/>
      <c r="IXL287" s="14"/>
      <c r="IXM287" s="14"/>
      <c r="IXN287" s="14"/>
      <c r="IXO287" s="16"/>
      <c r="IXP287" s="15"/>
      <c r="IXQ287" s="11"/>
      <c r="IXR287" s="14"/>
      <c r="IXS287" s="14"/>
      <c r="IXT287" s="26"/>
      <c r="IXU287" s="14"/>
      <c r="IXV287" s="14"/>
      <c r="IXW287" s="14"/>
      <c r="IXX287" s="16"/>
      <c r="IXY287" s="15"/>
      <c r="IXZ287" s="11"/>
      <c r="IYA287" s="14"/>
      <c r="IYB287" s="14"/>
      <c r="IYC287" s="26"/>
      <c r="IYD287" s="14"/>
      <c r="IYE287" s="14"/>
      <c r="IYF287" s="14"/>
      <c r="IYG287" s="16"/>
      <c r="IYH287" s="15"/>
      <c r="IYI287" s="11"/>
      <c r="IYJ287" s="14"/>
      <c r="IYK287" s="14"/>
      <c r="IYL287" s="26"/>
      <c r="IYM287" s="14"/>
      <c r="IYN287" s="14"/>
      <c r="IYO287" s="14"/>
      <c r="IYP287" s="16"/>
      <c r="IYQ287" s="15"/>
      <c r="IYR287" s="11"/>
      <c r="IYS287" s="14"/>
      <c r="IYT287" s="14"/>
      <c r="IYU287" s="26"/>
      <c r="IYV287" s="14"/>
      <c r="IYW287" s="14"/>
      <c r="IYX287" s="14"/>
      <c r="IYY287" s="16"/>
      <c r="IYZ287" s="15"/>
      <c r="IZA287" s="11"/>
      <c r="IZB287" s="14"/>
      <c r="IZC287" s="14"/>
      <c r="IZD287" s="26"/>
      <c r="IZE287" s="14"/>
      <c r="IZF287" s="14"/>
      <c r="IZG287" s="14"/>
      <c r="IZH287" s="16"/>
      <c r="IZI287" s="15"/>
      <c r="IZJ287" s="11"/>
      <c r="IZK287" s="14"/>
      <c r="IZL287" s="14"/>
      <c r="IZM287" s="26"/>
      <c r="IZN287" s="14"/>
      <c r="IZO287" s="14"/>
      <c r="IZP287" s="14"/>
      <c r="IZQ287" s="16"/>
      <c r="IZR287" s="15"/>
      <c r="IZS287" s="11"/>
      <c r="IZT287" s="14"/>
      <c r="IZU287" s="14"/>
      <c r="IZV287" s="26"/>
      <c r="IZW287" s="14"/>
      <c r="IZX287" s="14"/>
      <c r="IZY287" s="14"/>
      <c r="IZZ287" s="16"/>
      <c r="JAA287" s="15"/>
      <c r="JAB287" s="11"/>
      <c r="JAC287" s="14"/>
      <c r="JAD287" s="14"/>
      <c r="JAE287" s="26"/>
      <c r="JAF287" s="14"/>
      <c r="JAG287" s="14"/>
      <c r="JAH287" s="14"/>
      <c r="JAI287" s="16"/>
      <c r="JAJ287" s="15"/>
      <c r="JAK287" s="11"/>
      <c r="JAL287" s="14"/>
      <c r="JAM287" s="14"/>
      <c r="JAN287" s="26"/>
      <c r="JAO287" s="14"/>
      <c r="JAP287" s="14"/>
      <c r="JAQ287" s="14"/>
      <c r="JAR287" s="16"/>
      <c r="JAS287" s="15"/>
      <c r="JAT287" s="11"/>
      <c r="JAU287" s="14"/>
      <c r="JAV287" s="14"/>
      <c r="JAW287" s="26"/>
      <c r="JAX287" s="14"/>
      <c r="JAY287" s="14"/>
      <c r="JAZ287" s="14"/>
      <c r="JBA287" s="16"/>
      <c r="JBB287" s="15"/>
      <c r="JBC287" s="11"/>
      <c r="JBD287" s="14"/>
      <c r="JBE287" s="14"/>
      <c r="JBF287" s="26"/>
      <c r="JBG287" s="14"/>
      <c r="JBH287" s="14"/>
      <c r="JBI287" s="14"/>
      <c r="JBJ287" s="16"/>
      <c r="JBK287" s="15"/>
      <c r="JBL287" s="11"/>
      <c r="JBM287" s="14"/>
      <c r="JBN287" s="14"/>
      <c r="JBO287" s="26"/>
      <c r="JBP287" s="14"/>
      <c r="JBQ287" s="14"/>
      <c r="JBR287" s="14"/>
      <c r="JBS287" s="16"/>
      <c r="JBT287" s="15"/>
      <c r="JBU287" s="11"/>
      <c r="JBV287" s="14"/>
      <c r="JBW287" s="14"/>
      <c r="JBX287" s="26"/>
      <c r="JBY287" s="14"/>
      <c r="JBZ287" s="14"/>
      <c r="JCA287" s="14"/>
      <c r="JCB287" s="16"/>
      <c r="JCC287" s="15"/>
      <c r="JCD287" s="11"/>
      <c r="JCE287" s="14"/>
      <c r="JCF287" s="14"/>
      <c r="JCG287" s="26"/>
      <c r="JCH287" s="14"/>
      <c r="JCI287" s="14"/>
      <c r="JCJ287" s="14"/>
      <c r="JCK287" s="16"/>
      <c r="JCL287" s="15"/>
      <c r="JCM287" s="11"/>
      <c r="JCN287" s="14"/>
      <c r="JCO287" s="14"/>
      <c r="JCP287" s="26"/>
      <c r="JCQ287" s="14"/>
      <c r="JCR287" s="14"/>
      <c r="JCS287" s="14"/>
      <c r="JCT287" s="16"/>
      <c r="JCU287" s="15"/>
      <c r="JCV287" s="11"/>
      <c r="JCW287" s="14"/>
      <c r="JCX287" s="14"/>
      <c r="JCY287" s="26"/>
      <c r="JCZ287" s="14"/>
      <c r="JDA287" s="14"/>
      <c r="JDB287" s="14"/>
      <c r="JDC287" s="16"/>
      <c r="JDD287" s="15"/>
      <c r="JDE287" s="11"/>
      <c r="JDF287" s="14"/>
      <c r="JDG287" s="14"/>
      <c r="JDH287" s="26"/>
      <c r="JDI287" s="14"/>
      <c r="JDJ287" s="14"/>
      <c r="JDK287" s="14"/>
      <c r="JDL287" s="16"/>
      <c r="JDM287" s="15"/>
      <c r="JDN287" s="11"/>
      <c r="JDO287" s="14"/>
      <c r="JDP287" s="14"/>
      <c r="JDQ287" s="26"/>
      <c r="JDR287" s="14"/>
      <c r="JDS287" s="14"/>
      <c r="JDT287" s="14"/>
      <c r="JDU287" s="16"/>
      <c r="JDV287" s="15"/>
      <c r="JDW287" s="11"/>
      <c r="JDX287" s="14"/>
      <c r="JDY287" s="14"/>
      <c r="JDZ287" s="26"/>
      <c r="JEA287" s="14"/>
      <c r="JEB287" s="14"/>
      <c r="JEC287" s="14"/>
      <c r="JED287" s="16"/>
      <c r="JEE287" s="15"/>
      <c r="JEF287" s="11"/>
      <c r="JEG287" s="14"/>
      <c r="JEH287" s="14"/>
      <c r="JEI287" s="26"/>
      <c r="JEJ287" s="14"/>
      <c r="JEK287" s="14"/>
      <c r="JEL287" s="14"/>
      <c r="JEM287" s="16"/>
      <c r="JEN287" s="15"/>
      <c r="JEO287" s="11"/>
      <c r="JEP287" s="14"/>
      <c r="JEQ287" s="14"/>
      <c r="JER287" s="26"/>
      <c r="JES287" s="14"/>
      <c r="JET287" s="14"/>
      <c r="JEU287" s="14"/>
      <c r="JEV287" s="16"/>
      <c r="JEW287" s="15"/>
      <c r="JEX287" s="11"/>
      <c r="JEY287" s="14"/>
      <c r="JEZ287" s="14"/>
      <c r="JFA287" s="26"/>
      <c r="JFB287" s="14"/>
      <c r="JFC287" s="14"/>
      <c r="JFD287" s="14"/>
      <c r="JFE287" s="16"/>
      <c r="JFF287" s="15"/>
      <c r="JFG287" s="11"/>
      <c r="JFH287" s="14"/>
      <c r="JFI287" s="14"/>
      <c r="JFJ287" s="26"/>
      <c r="JFK287" s="14"/>
      <c r="JFL287" s="14"/>
      <c r="JFM287" s="14"/>
      <c r="JFN287" s="16"/>
      <c r="JFO287" s="15"/>
      <c r="JFP287" s="11"/>
      <c r="JFQ287" s="14"/>
      <c r="JFR287" s="14"/>
      <c r="JFS287" s="26"/>
      <c r="JFT287" s="14"/>
      <c r="JFU287" s="14"/>
      <c r="JFV287" s="14"/>
      <c r="JFW287" s="16"/>
      <c r="JFX287" s="15"/>
      <c r="JFY287" s="11"/>
      <c r="JFZ287" s="14"/>
      <c r="JGA287" s="14"/>
      <c r="JGB287" s="26"/>
      <c r="JGC287" s="14"/>
      <c r="JGD287" s="14"/>
      <c r="JGE287" s="14"/>
      <c r="JGF287" s="16"/>
      <c r="JGG287" s="15"/>
      <c r="JGH287" s="11"/>
      <c r="JGI287" s="14"/>
      <c r="JGJ287" s="14"/>
      <c r="JGK287" s="26"/>
      <c r="JGL287" s="14"/>
      <c r="JGM287" s="14"/>
      <c r="JGN287" s="14"/>
      <c r="JGO287" s="16"/>
      <c r="JGP287" s="15"/>
      <c r="JGQ287" s="11"/>
      <c r="JGR287" s="14"/>
      <c r="JGS287" s="14"/>
      <c r="JGT287" s="26"/>
      <c r="JGU287" s="14"/>
      <c r="JGV287" s="14"/>
      <c r="JGW287" s="14"/>
      <c r="JGX287" s="16"/>
      <c r="JGY287" s="15"/>
      <c r="JGZ287" s="11"/>
      <c r="JHA287" s="14"/>
      <c r="JHB287" s="14"/>
      <c r="JHC287" s="26"/>
      <c r="JHD287" s="14"/>
      <c r="JHE287" s="14"/>
      <c r="JHF287" s="14"/>
      <c r="JHG287" s="16"/>
      <c r="JHH287" s="15"/>
      <c r="JHI287" s="11"/>
      <c r="JHJ287" s="14"/>
      <c r="JHK287" s="14"/>
      <c r="JHL287" s="26"/>
      <c r="JHM287" s="14"/>
      <c r="JHN287" s="14"/>
      <c r="JHO287" s="14"/>
      <c r="JHP287" s="16"/>
      <c r="JHQ287" s="15"/>
      <c r="JHR287" s="11"/>
      <c r="JHS287" s="14"/>
      <c r="JHT287" s="14"/>
      <c r="JHU287" s="26"/>
      <c r="JHV287" s="14"/>
      <c r="JHW287" s="14"/>
      <c r="JHX287" s="14"/>
      <c r="JHY287" s="16"/>
      <c r="JHZ287" s="15"/>
      <c r="JIA287" s="11"/>
      <c r="JIB287" s="14"/>
      <c r="JIC287" s="14"/>
      <c r="JID287" s="26"/>
      <c r="JIE287" s="14"/>
      <c r="JIF287" s="14"/>
      <c r="JIG287" s="14"/>
      <c r="JIH287" s="16"/>
      <c r="JII287" s="15"/>
      <c r="JIJ287" s="11"/>
      <c r="JIK287" s="14"/>
      <c r="JIL287" s="14"/>
      <c r="JIM287" s="26"/>
      <c r="JIN287" s="14"/>
      <c r="JIO287" s="14"/>
      <c r="JIP287" s="14"/>
      <c r="JIQ287" s="16"/>
      <c r="JIR287" s="15"/>
      <c r="JIS287" s="11"/>
      <c r="JIT287" s="14"/>
      <c r="JIU287" s="14"/>
      <c r="JIV287" s="26"/>
      <c r="JIW287" s="14"/>
      <c r="JIX287" s="14"/>
      <c r="JIY287" s="14"/>
      <c r="JIZ287" s="16"/>
      <c r="JJA287" s="15"/>
      <c r="JJB287" s="11"/>
      <c r="JJC287" s="14"/>
      <c r="JJD287" s="14"/>
      <c r="JJE287" s="26"/>
      <c r="JJF287" s="14"/>
      <c r="JJG287" s="14"/>
      <c r="JJH287" s="14"/>
      <c r="JJI287" s="16"/>
      <c r="JJJ287" s="15"/>
      <c r="JJK287" s="11"/>
      <c r="JJL287" s="14"/>
      <c r="JJM287" s="14"/>
      <c r="JJN287" s="26"/>
      <c r="JJO287" s="14"/>
      <c r="JJP287" s="14"/>
      <c r="JJQ287" s="14"/>
      <c r="JJR287" s="16"/>
      <c r="JJS287" s="15"/>
      <c r="JJT287" s="11"/>
      <c r="JJU287" s="14"/>
      <c r="JJV287" s="14"/>
      <c r="JJW287" s="26"/>
      <c r="JJX287" s="14"/>
      <c r="JJY287" s="14"/>
      <c r="JJZ287" s="14"/>
      <c r="JKA287" s="16"/>
      <c r="JKB287" s="15"/>
      <c r="JKC287" s="11"/>
      <c r="JKD287" s="14"/>
      <c r="JKE287" s="14"/>
      <c r="JKF287" s="26"/>
      <c r="JKG287" s="14"/>
      <c r="JKH287" s="14"/>
      <c r="JKI287" s="14"/>
      <c r="JKJ287" s="16"/>
      <c r="JKK287" s="15"/>
      <c r="JKL287" s="11"/>
      <c r="JKM287" s="14"/>
      <c r="JKN287" s="14"/>
      <c r="JKO287" s="26"/>
      <c r="JKP287" s="14"/>
      <c r="JKQ287" s="14"/>
      <c r="JKR287" s="14"/>
      <c r="JKS287" s="16"/>
      <c r="JKT287" s="15"/>
      <c r="JKU287" s="11"/>
      <c r="JKV287" s="14"/>
      <c r="JKW287" s="14"/>
      <c r="JKX287" s="26"/>
      <c r="JKY287" s="14"/>
      <c r="JKZ287" s="14"/>
      <c r="JLA287" s="14"/>
      <c r="JLB287" s="16"/>
      <c r="JLC287" s="15"/>
      <c r="JLD287" s="11"/>
      <c r="JLE287" s="14"/>
      <c r="JLF287" s="14"/>
      <c r="JLG287" s="26"/>
      <c r="JLH287" s="14"/>
      <c r="JLI287" s="14"/>
      <c r="JLJ287" s="14"/>
      <c r="JLK287" s="16"/>
      <c r="JLL287" s="15"/>
      <c r="JLM287" s="11"/>
      <c r="JLN287" s="14"/>
      <c r="JLO287" s="14"/>
      <c r="JLP287" s="26"/>
      <c r="JLQ287" s="14"/>
      <c r="JLR287" s="14"/>
      <c r="JLS287" s="14"/>
      <c r="JLT287" s="16"/>
      <c r="JLU287" s="15"/>
      <c r="JLV287" s="11"/>
      <c r="JLW287" s="14"/>
      <c r="JLX287" s="14"/>
      <c r="JLY287" s="26"/>
      <c r="JLZ287" s="14"/>
      <c r="JMA287" s="14"/>
      <c r="JMB287" s="14"/>
      <c r="JMC287" s="16"/>
      <c r="JMD287" s="15"/>
      <c r="JME287" s="11"/>
      <c r="JMF287" s="14"/>
      <c r="JMG287" s="14"/>
      <c r="JMH287" s="26"/>
      <c r="JMI287" s="14"/>
      <c r="JMJ287" s="14"/>
      <c r="JMK287" s="14"/>
      <c r="JML287" s="16"/>
      <c r="JMM287" s="15"/>
      <c r="JMN287" s="11"/>
      <c r="JMO287" s="14"/>
      <c r="JMP287" s="14"/>
      <c r="JMQ287" s="26"/>
      <c r="JMR287" s="14"/>
      <c r="JMS287" s="14"/>
      <c r="JMT287" s="14"/>
      <c r="JMU287" s="16"/>
      <c r="JMV287" s="15"/>
      <c r="JMW287" s="11"/>
      <c r="JMX287" s="14"/>
      <c r="JMY287" s="14"/>
      <c r="JMZ287" s="26"/>
      <c r="JNA287" s="14"/>
      <c r="JNB287" s="14"/>
      <c r="JNC287" s="14"/>
      <c r="JND287" s="16"/>
      <c r="JNE287" s="15"/>
      <c r="JNF287" s="11"/>
      <c r="JNG287" s="14"/>
      <c r="JNH287" s="14"/>
      <c r="JNI287" s="26"/>
      <c r="JNJ287" s="14"/>
      <c r="JNK287" s="14"/>
      <c r="JNL287" s="14"/>
      <c r="JNM287" s="16"/>
      <c r="JNN287" s="15"/>
      <c r="JNO287" s="11"/>
      <c r="JNP287" s="14"/>
      <c r="JNQ287" s="14"/>
      <c r="JNR287" s="26"/>
      <c r="JNS287" s="14"/>
      <c r="JNT287" s="14"/>
      <c r="JNU287" s="14"/>
      <c r="JNV287" s="16"/>
      <c r="JNW287" s="15"/>
      <c r="JNX287" s="11"/>
      <c r="JNY287" s="14"/>
      <c r="JNZ287" s="14"/>
      <c r="JOA287" s="26"/>
      <c r="JOB287" s="14"/>
      <c r="JOC287" s="14"/>
      <c r="JOD287" s="14"/>
      <c r="JOE287" s="16"/>
      <c r="JOF287" s="15"/>
      <c r="JOG287" s="11"/>
      <c r="JOH287" s="14"/>
      <c r="JOI287" s="14"/>
      <c r="JOJ287" s="26"/>
      <c r="JOK287" s="14"/>
      <c r="JOL287" s="14"/>
      <c r="JOM287" s="14"/>
      <c r="JON287" s="16"/>
      <c r="JOO287" s="15"/>
      <c r="JOP287" s="11"/>
      <c r="JOQ287" s="14"/>
      <c r="JOR287" s="14"/>
      <c r="JOS287" s="26"/>
      <c r="JOT287" s="14"/>
      <c r="JOU287" s="14"/>
      <c r="JOV287" s="14"/>
      <c r="JOW287" s="16"/>
      <c r="JOX287" s="15"/>
      <c r="JOY287" s="11"/>
      <c r="JOZ287" s="14"/>
      <c r="JPA287" s="14"/>
      <c r="JPB287" s="26"/>
      <c r="JPC287" s="14"/>
      <c r="JPD287" s="14"/>
      <c r="JPE287" s="14"/>
      <c r="JPF287" s="16"/>
      <c r="JPG287" s="15"/>
      <c r="JPH287" s="11"/>
      <c r="JPI287" s="14"/>
      <c r="JPJ287" s="14"/>
      <c r="JPK287" s="26"/>
      <c r="JPL287" s="14"/>
      <c r="JPM287" s="14"/>
      <c r="JPN287" s="14"/>
      <c r="JPO287" s="16"/>
      <c r="JPP287" s="15"/>
      <c r="JPQ287" s="11"/>
      <c r="JPR287" s="14"/>
      <c r="JPS287" s="14"/>
      <c r="JPT287" s="26"/>
      <c r="JPU287" s="14"/>
      <c r="JPV287" s="14"/>
      <c r="JPW287" s="14"/>
      <c r="JPX287" s="16"/>
      <c r="JPY287" s="15"/>
      <c r="JPZ287" s="11"/>
      <c r="JQA287" s="14"/>
      <c r="JQB287" s="14"/>
      <c r="JQC287" s="26"/>
      <c r="JQD287" s="14"/>
      <c r="JQE287" s="14"/>
      <c r="JQF287" s="14"/>
      <c r="JQG287" s="16"/>
      <c r="JQH287" s="15"/>
      <c r="JQI287" s="11"/>
      <c r="JQJ287" s="14"/>
      <c r="JQK287" s="14"/>
      <c r="JQL287" s="26"/>
      <c r="JQM287" s="14"/>
      <c r="JQN287" s="14"/>
      <c r="JQO287" s="14"/>
      <c r="JQP287" s="16"/>
      <c r="JQQ287" s="15"/>
      <c r="JQR287" s="11"/>
      <c r="JQS287" s="14"/>
      <c r="JQT287" s="14"/>
      <c r="JQU287" s="26"/>
      <c r="JQV287" s="14"/>
      <c r="JQW287" s="14"/>
      <c r="JQX287" s="14"/>
      <c r="JQY287" s="16"/>
      <c r="JQZ287" s="15"/>
      <c r="JRA287" s="11"/>
      <c r="JRB287" s="14"/>
      <c r="JRC287" s="14"/>
      <c r="JRD287" s="26"/>
      <c r="JRE287" s="14"/>
      <c r="JRF287" s="14"/>
      <c r="JRG287" s="14"/>
      <c r="JRH287" s="16"/>
      <c r="JRI287" s="15"/>
      <c r="JRJ287" s="11"/>
      <c r="JRK287" s="14"/>
      <c r="JRL287" s="14"/>
      <c r="JRM287" s="26"/>
      <c r="JRN287" s="14"/>
      <c r="JRO287" s="14"/>
      <c r="JRP287" s="14"/>
      <c r="JRQ287" s="16"/>
      <c r="JRR287" s="15"/>
      <c r="JRS287" s="11"/>
      <c r="JRT287" s="14"/>
      <c r="JRU287" s="14"/>
      <c r="JRV287" s="26"/>
      <c r="JRW287" s="14"/>
      <c r="JRX287" s="14"/>
      <c r="JRY287" s="14"/>
      <c r="JRZ287" s="16"/>
      <c r="JSA287" s="15"/>
      <c r="JSB287" s="11"/>
      <c r="JSC287" s="14"/>
      <c r="JSD287" s="14"/>
      <c r="JSE287" s="26"/>
      <c r="JSF287" s="14"/>
      <c r="JSG287" s="14"/>
      <c r="JSH287" s="14"/>
      <c r="JSI287" s="16"/>
      <c r="JSJ287" s="15"/>
      <c r="JSK287" s="11"/>
      <c r="JSL287" s="14"/>
      <c r="JSM287" s="14"/>
      <c r="JSN287" s="26"/>
      <c r="JSO287" s="14"/>
      <c r="JSP287" s="14"/>
      <c r="JSQ287" s="14"/>
      <c r="JSR287" s="16"/>
      <c r="JSS287" s="15"/>
      <c r="JST287" s="11"/>
      <c r="JSU287" s="14"/>
      <c r="JSV287" s="14"/>
      <c r="JSW287" s="26"/>
      <c r="JSX287" s="14"/>
      <c r="JSY287" s="14"/>
      <c r="JSZ287" s="14"/>
      <c r="JTA287" s="16"/>
      <c r="JTB287" s="15"/>
      <c r="JTC287" s="11"/>
      <c r="JTD287" s="14"/>
      <c r="JTE287" s="14"/>
      <c r="JTF287" s="26"/>
      <c r="JTG287" s="14"/>
      <c r="JTH287" s="14"/>
      <c r="JTI287" s="14"/>
      <c r="JTJ287" s="16"/>
      <c r="JTK287" s="15"/>
      <c r="JTL287" s="11"/>
      <c r="JTM287" s="14"/>
      <c r="JTN287" s="14"/>
      <c r="JTO287" s="26"/>
      <c r="JTP287" s="14"/>
      <c r="JTQ287" s="14"/>
      <c r="JTR287" s="14"/>
      <c r="JTS287" s="16"/>
      <c r="JTT287" s="15"/>
      <c r="JTU287" s="11"/>
      <c r="JTV287" s="14"/>
      <c r="JTW287" s="14"/>
      <c r="JTX287" s="26"/>
      <c r="JTY287" s="14"/>
      <c r="JTZ287" s="14"/>
      <c r="JUA287" s="14"/>
      <c r="JUB287" s="16"/>
      <c r="JUC287" s="15"/>
      <c r="JUD287" s="11"/>
      <c r="JUE287" s="14"/>
      <c r="JUF287" s="14"/>
      <c r="JUG287" s="26"/>
      <c r="JUH287" s="14"/>
      <c r="JUI287" s="14"/>
      <c r="JUJ287" s="14"/>
      <c r="JUK287" s="16"/>
      <c r="JUL287" s="15"/>
      <c r="JUM287" s="11"/>
      <c r="JUN287" s="14"/>
      <c r="JUO287" s="14"/>
      <c r="JUP287" s="26"/>
      <c r="JUQ287" s="14"/>
      <c r="JUR287" s="14"/>
      <c r="JUS287" s="14"/>
      <c r="JUT287" s="16"/>
      <c r="JUU287" s="15"/>
      <c r="JUV287" s="11"/>
      <c r="JUW287" s="14"/>
      <c r="JUX287" s="14"/>
      <c r="JUY287" s="26"/>
      <c r="JUZ287" s="14"/>
      <c r="JVA287" s="14"/>
      <c r="JVB287" s="14"/>
      <c r="JVC287" s="16"/>
      <c r="JVD287" s="15"/>
      <c r="JVE287" s="11"/>
      <c r="JVF287" s="14"/>
      <c r="JVG287" s="14"/>
      <c r="JVH287" s="26"/>
      <c r="JVI287" s="14"/>
      <c r="JVJ287" s="14"/>
      <c r="JVK287" s="14"/>
      <c r="JVL287" s="16"/>
      <c r="JVM287" s="15"/>
      <c r="JVN287" s="11"/>
      <c r="JVO287" s="14"/>
      <c r="JVP287" s="14"/>
      <c r="JVQ287" s="26"/>
      <c r="JVR287" s="14"/>
      <c r="JVS287" s="14"/>
      <c r="JVT287" s="14"/>
      <c r="JVU287" s="16"/>
      <c r="JVV287" s="15"/>
      <c r="JVW287" s="11"/>
      <c r="JVX287" s="14"/>
      <c r="JVY287" s="14"/>
      <c r="JVZ287" s="26"/>
      <c r="JWA287" s="14"/>
      <c r="JWB287" s="14"/>
      <c r="JWC287" s="14"/>
      <c r="JWD287" s="16"/>
      <c r="JWE287" s="15"/>
      <c r="JWF287" s="11"/>
      <c r="JWG287" s="14"/>
      <c r="JWH287" s="14"/>
      <c r="JWI287" s="26"/>
      <c r="JWJ287" s="14"/>
      <c r="JWK287" s="14"/>
      <c r="JWL287" s="14"/>
      <c r="JWM287" s="16"/>
      <c r="JWN287" s="15"/>
      <c r="JWO287" s="11"/>
      <c r="JWP287" s="14"/>
      <c r="JWQ287" s="14"/>
      <c r="JWR287" s="26"/>
      <c r="JWS287" s="14"/>
      <c r="JWT287" s="14"/>
      <c r="JWU287" s="14"/>
      <c r="JWV287" s="16"/>
      <c r="JWW287" s="15"/>
      <c r="JWX287" s="11"/>
      <c r="JWY287" s="14"/>
      <c r="JWZ287" s="14"/>
      <c r="JXA287" s="26"/>
      <c r="JXB287" s="14"/>
      <c r="JXC287" s="14"/>
      <c r="JXD287" s="14"/>
      <c r="JXE287" s="16"/>
      <c r="JXF287" s="15"/>
      <c r="JXG287" s="11"/>
      <c r="JXH287" s="14"/>
      <c r="JXI287" s="14"/>
      <c r="JXJ287" s="26"/>
      <c r="JXK287" s="14"/>
      <c r="JXL287" s="14"/>
      <c r="JXM287" s="14"/>
      <c r="JXN287" s="16"/>
      <c r="JXO287" s="15"/>
      <c r="JXP287" s="11"/>
      <c r="JXQ287" s="14"/>
      <c r="JXR287" s="14"/>
      <c r="JXS287" s="26"/>
      <c r="JXT287" s="14"/>
      <c r="JXU287" s="14"/>
      <c r="JXV287" s="14"/>
      <c r="JXW287" s="16"/>
      <c r="JXX287" s="15"/>
      <c r="JXY287" s="11"/>
      <c r="JXZ287" s="14"/>
      <c r="JYA287" s="14"/>
      <c r="JYB287" s="26"/>
      <c r="JYC287" s="14"/>
      <c r="JYD287" s="14"/>
      <c r="JYE287" s="14"/>
      <c r="JYF287" s="16"/>
      <c r="JYG287" s="15"/>
      <c r="JYH287" s="11"/>
      <c r="JYI287" s="14"/>
      <c r="JYJ287" s="14"/>
      <c r="JYK287" s="26"/>
      <c r="JYL287" s="14"/>
      <c r="JYM287" s="14"/>
      <c r="JYN287" s="14"/>
      <c r="JYO287" s="16"/>
      <c r="JYP287" s="15"/>
      <c r="JYQ287" s="11"/>
      <c r="JYR287" s="14"/>
      <c r="JYS287" s="14"/>
      <c r="JYT287" s="26"/>
      <c r="JYU287" s="14"/>
      <c r="JYV287" s="14"/>
      <c r="JYW287" s="14"/>
      <c r="JYX287" s="16"/>
      <c r="JYY287" s="15"/>
      <c r="JYZ287" s="11"/>
      <c r="JZA287" s="14"/>
      <c r="JZB287" s="14"/>
      <c r="JZC287" s="26"/>
      <c r="JZD287" s="14"/>
      <c r="JZE287" s="14"/>
      <c r="JZF287" s="14"/>
      <c r="JZG287" s="16"/>
      <c r="JZH287" s="15"/>
      <c r="JZI287" s="11"/>
      <c r="JZJ287" s="14"/>
      <c r="JZK287" s="14"/>
      <c r="JZL287" s="26"/>
      <c r="JZM287" s="14"/>
      <c r="JZN287" s="14"/>
      <c r="JZO287" s="14"/>
      <c r="JZP287" s="16"/>
      <c r="JZQ287" s="15"/>
      <c r="JZR287" s="11"/>
      <c r="JZS287" s="14"/>
      <c r="JZT287" s="14"/>
      <c r="JZU287" s="26"/>
      <c r="JZV287" s="14"/>
      <c r="JZW287" s="14"/>
      <c r="JZX287" s="14"/>
      <c r="JZY287" s="16"/>
      <c r="JZZ287" s="15"/>
      <c r="KAA287" s="11"/>
      <c r="KAB287" s="14"/>
      <c r="KAC287" s="14"/>
      <c r="KAD287" s="26"/>
      <c r="KAE287" s="14"/>
      <c r="KAF287" s="14"/>
      <c r="KAG287" s="14"/>
      <c r="KAH287" s="16"/>
      <c r="KAI287" s="15"/>
      <c r="KAJ287" s="11"/>
      <c r="KAK287" s="14"/>
      <c r="KAL287" s="14"/>
      <c r="KAM287" s="26"/>
      <c r="KAN287" s="14"/>
      <c r="KAO287" s="14"/>
      <c r="KAP287" s="14"/>
      <c r="KAQ287" s="16"/>
      <c r="KAR287" s="15"/>
      <c r="KAS287" s="11"/>
      <c r="KAT287" s="14"/>
      <c r="KAU287" s="14"/>
      <c r="KAV287" s="26"/>
      <c r="KAW287" s="14"/>
      <c r="KAX287" s="14"/>
      <c r="KAY287" s="14"/>
      <c r="KAZ287" s="16"/>
      <c r="KBA287" s="15"/>
      <c r="KBB287" s="11"/>
      <c r="KBC287" s="14"/>
      <c r="KBD287" s="14"/>
      <c r="KBE287" s="26"/>
      <c r="KBF287" s="14"/>
      <c r="KBG287" s="14"/>
      <c r="KBH287" s="14"/>
      <c r="KBI287" s="16"/>
      <c r="KBJ287" s="15"/>
      <c r="KBK287" s="11"/>
      <c r="KBL287" s="14"/>
      <c r="KBM287" s="14"/>
      <c r="KBN287" s="26"/>
      <c r="KBO287" s="14"/>
      <c r="KBP287" s="14"/>
      <c r="KBQ287" s="14"/>
      <c r="KBR287" s="16"/>
      <c r="KBS287" s="15"/>
      <c r="KBT287" s="11"/>
      <c r="KBU287" s="14"/>
      <c r="KBV287" s="14"/>
      <c r="KBW287" s="26"/>
      <c r="KBX287" s="14"/>
      <c r="KBY287" s="14"/>
      <c r="KBZ287" s="14"/>
      <c r="KCA287" s="16"/>
      <c r="KCB287" s="15"/>
      <c r="KCC287" s="11"/>
      <c r="KCD287" s="14"/>
      <c r="KCE287" s="14"/>
      <c r="KCF287" s="26"/>
      <c r="KCG287" s="14"/>
      <c r="KCH287" s="14"/>
      <c r="KCI287" s="14"/>
      <c r="KCJ287" s="16"/>
      <c r="KCK287" s="15"/>
      <c r="KCL287" s="11"/>
      <c r="KCM287" s="14"/>
      <c r="KCN287" s="14"/>
      <c r="KCO287" s="26"/>
      <c r="KCP287" s="14"/>
      <c r="KCQ287" s="14"/>
      <c r="KCR287" s="14"/>
      <c r="KCS287" s="16"/>
      <c r="KCT287" s="15"/>
      <c r="KCU287" s="11"/>
      <c r="KCV287" s="14"/>
      <c r="KCW287" s="14"/>
      <c r="KCX287" s="26"/>
      <c r="KCY287" s="14"/>
      <c r="KCZ287" s="14"/>
      <c r="KDA287" s="14"/>
      <c r="KDB287" s="16"/>
      <c r="KDC287" s="15"/>
      <c r="KDD287" s="11"/>
      <c r="KDE287" s="14"/>
      <c r="KDF287" s="14"/>
      <c r="KDG287" s="26"/>
      <c r="KDH287" s="14"/>
      <c r="KDI287" s="14"/>
      <c r="KDJ287" s="14"/>
      <c r="KDK287" s="16"/>
      <c r="KDL287" s="15"/>
      <c r="KDM287" s="11"/>
      <c r="KDN287" s="14"/>
      <c r="KDO287" s="14"/>
      <c r="KDP287" s="26"/>
      <c r="KDQ287" s="14"/>
      <c r="KDR287" s="14"/>
      <c r="KDS287" s="14"/>
      <c r="KDT287" s="16"/>
      <c r="KDU287" s="15"/>
      <c r="KDV287" s="11"/>
      <c r="KDW287" s="14"/>
      <c r="KDX287" s="14"/>
      <c r="KDY287" s="26"/>
      <c r="KDZ287" s="14"/>
      <c r="KEA287" s="14"/>
      <c r="KEB287" s="14"/>
      <c r="KEC287" s="16"/>
      <c r="KED287" s="15"/>
      <c r="KEE287" s="11"/>
      <c r="KEF287" s="14"/>
      <c r="KEG287" s="14"/>
      <c r="KEH287" s="26"/>
      <c r="KEI287" s="14"/>
      <c r="KEJ287" s="14"/>
      <c r="KEK287" s="14"/>
      <c r="KEL287" s="16"/>
      <c r="KEM287" s="15"/>
      <c r="KEN287" s="11"/>
      <c r="KEO287" s="14"/>
      <c r="KEP287" s="14"/>
      <c r="KEQ287" s="26"/>
      <c r="KER287" s="14"/>
      <c r="KES287" s="14"/>
      <c r="KET287" s="14"/>
      <c r="KEU287" s="16"/>
      <c r="KEV287" s="15"/>
      <c r="KEW287" s="11"/>
      <c r="KEX287" s="14"/>
      <c r="KEY287" s="14"/>
      <c r="KEZ287" s="26"/>
      <c r="KFA287" s="14"/>
      <c r="KFB287" s="14"/>
      <c r="KFC287" s="14"/>
      <c r="KFD287" s="16"/>
      <c r="KFE287" s="15"/>
      <c r="KFF287" s="11"/>
      <c r="KFG287" s="14"/>
      <c r="KFH287" s="14"/>
      <c r="KFI287" s="26"/>
      <c r="KFJ287" s="14"/>
      <c r="KFK287" s="14"/>
      <c r="KFL287" s="14"/>
      <c r="KFM287" s="16"/>
      <c r="KFN287" s="15"/>
      <c r="KFO287" s="11"/>
      <c r="KFP287" s="14"/>
      <c r="KFQ287" s="14"/>
      <c r="KFR287" s="26"/>
      <c r="KFS287" s="14"/>
      <c r="KFT287" s="14"/>
      <c r="KFU287" s="14"/>
      <c r="KFV287" s="16"/>
      <c r="KFW287" s="15"/>
      <c r="KFX287" s="11"/>
      <c r="KFY287" s="14"/>
      <c r="KFZ287" s="14"/>
      <c r="KGA287" s="26"/>
      <c r="KGB287" s="14"/>
      <c r="KGC287" s="14"/>
      <c r="KGD287" s="14"/>
      <c r="KGE287" s="16"/>
      <c r="KGF287" s="15"/>
      <c r="KGG287" s="11"/>
      <c r="KGH287" s="14"/>
      <c r="KGI287" s="14"/>
      <c r="KGJ287" s="26"/>
      <c r="KGK287" s="14"/>
      <c r="KGL287" s="14"/>
      <c r="KGM287" s="14"/>
      <c r="KGN287" s="16"/>
      <c r="KGO287" s="15"/>
      <c r="KGP287" s="11"/>
      <c r="KGQ287" s="14"/>
      <c r="KGR287" s="14"/>
      <c r="KGS287" s="26"/>
      <c r="KGT287" s="14"/>
      <c r="KGU287" s="14"/>
      <c r="KGV287" s="14"/>
      <c r="KGW287" s="16"/>
      <c r="KGX287" s="15"/>
      <c r="KGY287" s="11"/>
      <c r="KGZ287" s="14"/>
      <c r="KHA287" s="14"/>
      <c r="KHB287" s="26"/>
      <c r="KHC287" s="14"/>
      <c r="KHD287" s="14"/>
      <c r="KHE287" s="14"/>
      <c r="KHF287" s="16"/>
      <c r="KHG287" s="15"/>
      <c r="KHH287" s="11"/>
      <c r="KHI287" s="14"/>
      <c r="KHJ287" s="14"/>
      <c r="KHK287" s="26"/>
      <c r="KHL287" s="14"/>
      <c r="KHM287" s="14"/>
      <c r="KHN287" s="14"/>
      <c r="KHO287" s="16"/>
      <c r="KHP287" s="15"/>
      <c r="KHQ287" s="11"/>
      <c r="KHR287" s="14"/>
      <c r="KHS287" s="14"/>
      <c r="KHT287" s="26"/>
      <c r="KHU287" s="14"/>
      <c r="KHV287" s="14"/>
      <c r="KHW287" s="14"/>
      <c r="KHX287" s="16"/>
      <c r="KHY287" s="15"/>
      <c r="KHZ287" s="11"/>
      <c r="KIA287" s="14"/>
      <c r="KIB287" s="14"/>
      <c r="KIC287" s="26"/>
      <c r="KID287" s="14"/>
      <c r="KIE287" s="14"/>
      <c r="KIF287" s="14"/>
      <c r="KIG287" s="16"/>
      <c r="KIH287" s="15"/>
      <c r="KII287" s="11"/>
      <c r="KIJ287" s="14"/>
      <c r="KIK287" s="14"/>
      <c r="KIL287" s="26"/>
      <c r="KIM287" s="14"/>
      <c r="KIN287" s="14"/>
      <c r="KIO287" s="14"/>
      <c r="KIP287" s="16"/>
      <c r="KIQ287" s="15"/>
      <c r="KIR287" s="11"/>
      <c r="KIS287" s="14"/>
      <c r="KIT287" s="14"/>
      <c r="KIU287" s="26"/>
      <c r="KIV287" s="14"/>
      <c r="KIW287" s="14"/>
      <c r="KIX287" s="14"/>
      <c r="KIY287" s="16"/>
      <c r="KIZ287" s="15"/>
      <c r="KJA287" s="11"/>
      <c r="KJB287" s="14"/>
      <c r="KJC287" s="14"/>
      <c r="KJD287" s="26"/>
      <c r="KJE287" s="14"/>
      <c r="KJF287" s="14"/>
      <c r="KJG287" s="14"/>
      <c r="KJH287" s="16"/>
      <c r="KJI287" s="15"/>
      <c r="KJJ287" s="11"/>
      <c r="KJK287" s="14"/>
      <c r="KJL287" s="14"/>
      <c r="KJM287" s="26"/>
      <c r="KJN287" s="14"/>
      <c r="KJO287" s="14"/>
      <c r="KJP287" s="14"/>
      <c r="KJQ287" s="16"/>
      <c r="KJR287" s="15"/>
      <c r="KJS287" s="11"/>
      <c r="KJT287" s="14"/>
      <c r="KJU287" s="14"/>
      <c r="KJV287" s="26"/>
      <c r="KJW287" s="14"/>
      <c r="KJX287" s="14"/>
      <c r="KJY287" s="14"/>
      <c r="KJZ287" s="16"/>
      <c r="KKA287" s="15"/>
      <c r="KKB287" s="11"/>
      <c r="KKC287" s="14"/>
      <c r="KKD287" s="14"/>
      <c r="KKE287" s="26"/>
      <c r="KKF287" s="14"/>
      <c r="KKG287" s="14"/>
      <c r="KKH287" s="14"/>
      <c r="KKI287" s="16"/>
      <c r="KKJ287" s="15"/>
      <c r="KKK287" s="11"/>
      <c r="KKL287" s="14"/>
      <c r="KKM287" s="14"/>
      <c r="KKN287" s="26"/>
      <c r="KKO287" s="14"/>
      <c r="KKP287" s="14"/>
      <c r="KKQ287" s="14"/>
      <c r="KKR287" s="16"/>
      <c r="KKS287" s="15"/>
      <c r="KKT287" s="11"/>
      <c r="KKU287" s="14"/>
      <c r="KKV287" s="14"/>
      <c r="KKW287" s="26"/>
      <c r="KKX287" s="14"/>
      <c r="KKY287" s="14"/>
      <c r="KKZ287" s="14"/>
      <c r="KLA287" s="16"/>
      <c r="KLB287" s="15"/>
      <c r="KLC287" s="11"/>
      <c r="KLD287" s="14"/>
      <c r="KLE287" s="14"/>
      <c r="KLF287" s="26"/>
      <c r="KLG287" s="14"/>
      <c r="KLH287" s="14"/>
      <c r="KLI287" s="14"/>
      <c r="KLJ287" s="16"/>
      <c r="KLK287" s="15"/>
      <c r="KLL287" s="11"/>
      <c r="KLM287" s="14"/>
      <c r="KLN287" s="14"/>
      <c r="KLO287" s="26"/>
      <c r="KLP287" s="14"/>
      <c r="KLQ287" s="14"/>
      <c r="KLR287" s="14"/>
      <c r="KLS287" s="16"/>
      <c r="KLT287" s="15"/>
      <c r="KLU287" s="11"/>
      <c r="KLV287" s="14"/>
      <c r="KLW287" s="14"/>
      <c r="KLX287" s="26"/>
      <c r="KLY287" s="14"/>
      <c r="KLZ287" s="14"/>
      <c r="KMA287" s="14"/>
      <c r="KMB287" s="16"/>
      <c r="KMC287" s="15"/>
      <c r="KMD287" s="11"/>
      <c r="KME287" s="14"/>
      <c r="KMF287" s="14"/>
      <c r="KMG287" s="26"/>
      <c r="KMH287" s="14"/>
      <c r="KMI287" s="14"/>
      <c r="KMJ287" s="14"/>
      <c r="KMK287" s="16"/>
      <c r="KML287" s="15"/>
      <c r="KMM287" s="11"/>
      <c r="KMN287" s="14"/>
      <c r="KMO287" s="14"/>
      <c r="KMP287" s="26"/>
      <c r="KMQ287" s="14"/>
      <c r="KMR287" s="14"/>
      <c r="KMS287" s="14"/>
      <c r="KMT287" s="16"/>
      <c r="KMU287" s="15"/>
      <c r="KMV287" s="11"/>
      <c r="KMW287" s="14"/>
      <c r="KMX287" s="14"/>
      <c r="KMY287" s="26"/>
      <c r="KMZ287" s="14"/>
      <c r="KNA287" s="14"/>
      <c r="KNB287" s="14"/>
      <c r="KNC287" s="16"/>
      <c r="KND287" s="15"/>
      <c r="KNE287" s="11"/>
      <c r="KNF287" s="14"/>
      <c r="KNG287" s="14"/>
      <c r="KNH287" s="26"/>
      <c r="KNI287" s="14"/>
      <c r="KNJ287" s="14"/>
      <c r="KNK287" s="14"/>
      <c r="KNL287" s="16"/>
      <c r="KNM287" s="15"/>
      <c r="KNN287" s="11"/>
      <c r="KNO287" s="14"/>
      <c r="KNP287" s="14"/>
      <c r="KNQ287" s="26"/>
      <c r="KNR287" s="14"/>
      <c r="KNS287" s="14"/>
      <c r="KNT287" s="14"/>
      <c r="KNU287" s="16"/>
      <c r="KNV287" s="15"/>
      <c r="KNW287" s="11"/>
      <c r="KNX287" s="14"/>
      <c r="KNY287" s="14"/>
      <c r="KNZ287" s="26"/>
      <c r="KOA287" s="14"/>
      <c r="KOB287" s="14"/>
      <c r="KOC287" s="14"/>
      <c r="KOD287" s="16"/>
      <c r="KOE287" s="15"/>
      <c r="KOF287" s="11"/>
      <c r="KOG287" s="14"/>
      <c r="KOH287" s="14"/>
      <c r="KOI287" s="26"/>
      <c r="KOJ287" s="14"/>
      <c r="KOK287" s="14"/>
      <c r="KOL287" s="14"/>
      <c r="KOM287" s="16"/>
      <c r="KON287" s="15"/>
      <c r="KOO287" s="11"/>
      <c r="KOP287" s="14"/>
      <c r="KOQ287" s="14"/>
      <c r="KOR287" s="26"/>
      <c r="KOS287" s="14"/>
      <c r="KOT287" s="14"/>
      <c r="KOU287" s="14"/>
      <c r="KOV287" s="16"/>
      <c r="KOW287" s="15"/>
      <c r="KOX287" s="11"/>
      <c r="KOY287" s="14"/>
      <c r="KOZ287" s="14"/>
      <c r="KPA287" s="26"/>
      <c r="KPB287" s="14"/>
      <c r="KPC287" s="14"/>
      <c r="KPD287" s="14"/>
      <c r="KPE287" s="16"/>
      <c r="KPF287" s="15"/>
      <c r="KPG287" s="11"/>
      <c r="KPH287" s="14"/>
      <c r="KPI287" s="14"/>
      <c r="KPJ287" s="26"/>
      <c r="KPK287" s="14"/>
      <c r="KPL287" s="14"/>
      <c r="KPM287" s="14"/>
      <c r="KPN287" s="16"/>
      <c r="KPO287" s="15"/>
      <c r="KPP287" s="11"/>
      <c r="KPQ287" s="14"/>
      <c r="KPR287" s="14"/>
      <c r="KPS287" s="26"/>
      <c r="KPT287" s="14"/>
      <c r="KPU287" s="14"/>
      <c r="KPV287" s="14"/>
      <c r="KPW287" s="16"/>
      <c r="KPX287" s="15"/>
      <c r="KPY287" s="11"/>
      <c r="KPZ287" s="14"/>
      <c r="KQA287" s="14"/>
      <c r="KQB287" s="26"/>
      <c r="KQC287" s="14"/>
      <c r="KQD287" s="14"/>
      <c r="KQE287" s="14"/>
      <c r="KQF287" s="16"/>
      <c r="KQG287" s="15"/>
      <c r="KQH287" s="11"/>
      <c r="KQI287" s="14"/>
      <c r="KQJ287" s="14"/>
      <c r="KQK287" s="26"/>
      <c r="KQL287" s="14"/>
      <c r="KQM287" s="14"/>
      <c r="KQN287" s="14"/>
      <c r="KQO287" s="16"/>
      <c r="KQP287" s="15"/>
      <c r="KQQ287" s="11"/>
      <c r="KQR287" s="14"/>
      <c r="KQS287" s="14"/>
      <c r="KQT287" s="26"/>
      <c r="KQU287" s="14"/>
      <c r="KQV287" s="14"/>
      <c r="KQW287" s="14"/>
      <c r="KQX287" s="16"/>
      <c r="KQY287" s="15"/>
      <c r="KQZ287" s="11"/>
      <c r="KRA287" s="14"/>
      <c r="KRB287" s="14"/>
      <c r="KRC287" s="26"/>
      <c r="KRD287" s="14"/>
      <c r="KRE287" s="14"/>
      <c r="KRF287" s="14"/>
      <c r="KRG287" s="16"/>
      <c r="KRH287" s="15"/>
      <c r="KRI287" s="11"/>
      <c r="KRJ287" s="14"/>
      <c r="KRK287" s="14"/>
      <c r="KRL287" s="26"/>
      <c r="KRM287" s="14"/>
      <c r="KRN287" s="14"/>
      <c r="KRO287" s="14"/>
      <c r="KRP287" s="16"/>
      <c r="KRQ287" s="15"/>
      <c r="KRR287" s="11"/>
      <c r="KRS287" s="14"/>
      <c r="KRT287" s="14"/>
      <c r="KRU287" s="26"/>
      <c r="KRV287" s="14"/>
      <c r="KRW287" s="14"/>
      <c r="KRX287" s="14"/>
      <c r="KRY287" s="16"/>
      <c r="KRZ287" s="15"/>
      <c r="KSA287" s="11"/>
      <c r="KSB287" s="14"/>
      <c r="KSC287" s="14"/>
      <c r="KSD287" s="26"/>
      <c r="KSE287" s="14"/>
      <c r="KSF287" s="14"/>
      <c r="KSG287" s="14"/>
      <c r="KSH287" s="16"/>
      <c r="KSI287" s="15"/>
      <c r="KSJ287" s="11"/>
      <c r="KSK287" s="14"/>
      <c r="KSL287" s="14"/>
      <c r="KSM287" s="26"/>
      <c r="KSN287" s="14"/>
      <c r="KSO287" s="14"/>
      <c r="KSP287" s="14"/>
      <c r="KSQ287" s="16"/>
      <c r="KSR287" s="15"/>
      <c r="KSS287" s="11"/>
      <c r="KST287" s="14"/>
      <c r="KSU287" s="14"/>
      <c r="KSV287" s="26"/>
      <c r="KSW287" s="14"/>
      <c r="KSX287" s="14"/>
      <c r="KSY287" s="14"/>
      <c r="KSZ287" s="16"/>
      <c r="KTA287" s="15"/>
      <c r="KTB287" s="11"/>
      <c r="KTC287" s="14"/>
      <c r="KTD287" s="14"/>
      <c r="KTE287" s="26"/>
      <c r="KTF287" s="14"/>
      <c r="KTG287" s="14"/>
      <c r="KTH287" s="14"/>
      <c r="KTI287" s="16"/>
      <c r="KTJ287" s="15"/>
      <c r="KTK287" s="11"/>
      <c r="KTL287" s="14"/>
      <c r="KTM287" s="14"/>
      <c r="KTN287" s="26"/>
      <c r="KTO287" s="14"/>
      <c r="KTP287" s="14"/>
      <c r="KTQ287" s="14"/>
      <c r="KTR287" s="16"/>
      <c r="KTS287" s="15"/>
      <c r="KTT287" s="11"/>
      <c r="KTU287" s="14"/>
      <c r="KTV287" s="14"/>
      <c r="KTW287" s="26"/>
      <c r="KTX287" s="14"/>
      <c r="KTY287" s="14"/>
      <c r="KTZ287" s="14"/>
      <c r="KUA287" s="16"/>
      <c r="KUB287" s="15"/>
      <c r="KUC287" s="11"/>
      <c r="KUD287" s="14"/>
      <c r="KUE287" s="14"/>
      <c r="KUF287" s="26"/>
      <c r="KUG287" s="14"/>
      <c r="KUH287" s="14"/>
      <c r="KUI287" s="14"/>
      <c r="KUJ287" s="16"/>
      <c r="KUK287" s="15"/>
      <c r="KUL287" s="11"/>
      <c r="KUM287" s="14"/>
      <c r="KUN287" s="14"/>
      <c r="KUO287" s="26"/>
      <c r="KUP287" s="14"/>
      <c r="KUQ287" s="14"/>
      <c r="KUR287" s="14"/>
      <c r="KUS287" s="16"/>
      <c r="KUT287" s="15"/>
      <c r="KUU287" s="11"/>
      <c r="KUV287" s="14"/>
      <c r="KUW287" s="14"/>
      <c r="KUX287" s="26"/>
      <c r="KUY287" s="14"/>
      <c r="KUZ287" s="14"/>
      <c r="KVA287" s="14"/>
      <c r="KVB287" s="16"/>
      <c r="KVC287" s="15"/>
      <c r="KVD287" s="11"/>
      <c r="KVE287" s="14"/>
      <c r="KVF287" s="14"/>
      <c r="KVG287" s="26"/>
      <c r="KVH287" s="14"/>
      <c r="KVI287" s="14"/>
      <c r="KVJ287" s="14"/>
      <c r="KVK287" s="16"/>
      <c r="KVL287" s="15"/>
      <c r="KVM287" s="11"/>
      <c r="KVN287" s="14"/>
      <c r="KVO287" s="14"/>
      <c r="KVP287" s="26"/>
      <c r="KVQ287" s="14"/>
      <c r="KVR287" s="14"/>
      <c r="KVS287" s="14"/>
      <c r="KVT287" s="16"/>
      <c r="KVU287" s="15"/>
      <c r="KVV287" s="11"/>
      <c r="KVW287" s="14"/>
      <c r="KVX287" s="14"/>
      <c r="KVY287" s="26"/>
      <c r="KVZ287" s="14"/>
      <c r="KWA287" s="14"/>
      <c r="KWB287" s="14"/>
      <c r="KWC287" s="16"/>
      <c r="KWD287" s="15"/>
      <c r="KWE287" s="11"/>
      <c r="KWF287" s="14"/>
      <c r="KWG287" s="14"/>
      <c r="KWH287" s="26"/>
      <c r="KWI287" s="14"/>
      <c r="KWJ287" s="14"/>
      <c r="KWK287" s="14"/>
      <c r="KWL287" s="16"/>
      <c r="KWM287" s="15"/>
      <c r="KWN287" s="11"/>
      <c r="KWO287" s="14"/>
      <c r="KWP287" s="14"/>
      <c r="KWQ287" s="26"/>
      <c r="KWR287" s="14"/>
      <c r="KWS287" s="14"/>
      <c r="KWT287" s="14"/>
      <c r="KWU287" s="16"/>
      <c r="KWV287" s="15"/>
      <c r="KWW287" s="11"/>
      <c r="KWX287" s="14"/>
      <c r="KWY287" s="14"/>
      <c r="KWZ287" s="26"/>
      <c r="KXA287" s="14"/>
      <c r="KXB287" s="14"/>
      <c r="KXC287" s="14"/>
      <c r="KXD287" s="16"/>
      <c r="KXE287" s="15"/>
      <c r="KXF287" s="11"/>
      <c r="KXG287" s="14"/>
      <c r="KXH287" s="14"/>
      <c r="KXI287" s="26"/>
      <c r="KXJ287" s="14"/>
      <c r="KXK287" s="14"/>
      <c r="KXL287" s="14"/>
      <c r="KXM287" s="16"/>
      <c r="KXN287" s="15"/>
      <c r="KXO287" s="11"/>
      <c r="KXP287" s="14"/>
      <c r="KXQ287" s="14"/>
      <c r="KXR287" s="26"/>
      <c r="KXS287" s="14"/>
      <c r="KXT287" s="14"/>
      <c r="KXU287" s="14"/>
      <c r="KXV287" s="16"/>
      <c r="KXW287" s="15"/>
      <c r="KXX287" s="11"/>
      <c r="KXY287" s="14"/>
      <c r="KXZ287" s="14"/>
      <c r="KYA287" s="26"/>
      <c r="KYB287" s="14"/>
      <c r="KYC287" s="14"/>
      <c r="KYD287" s="14"/>
      <c r="KYE287" s="16"/>
      <c r="KYF287" s="15"/>
      <c r="KYG287" s="11"/>
      <c r="KYH287" s="14"/>
      <c r="KYI287" s="14"/>
      <c r="KYJ287" s="26"/>
      <c r="KYK287" s="14"/>
      <c r="KYL287" s="14"/>
      <c r="KYM287" s="14"/>
      <c r="KYN287" s="16"/>
      <c r="KYO287" s="15"/>
      <c r="KYP287" s="11"/>
      <c r="KYQ287" s="14"/>
      <c r="KYR287" s="14"/>
      <c r="KYS287" s="26"/>
      <c r="KYT287" s="14"/>
      <c r="KYU287" s="14"/>
      <c r="KYV287" s="14"/>
      <c r="KYW287" s="16"/>
      <c r="KYX287" s="15"/>
      <c r="KYY287" s="11"/>
      <c r="KYZ287" s="14"/>
      <c r="KZA287" s="14"/>
      <c r="KZB287" s="26"/>
      <c r="KZC287" s="14"/>
      <c r="KZD287" s="14"/>
      <c r="KZE287" s="14"/>
      <c r="KZF287" s="16"/>
      <c r="KZG287" s="15"/>
      <c r="KZH287" s="11"/>
      <c r="KZI287" s="14"/>
      <c r="KZJ287" s="14"/>
      <c r="KZK287" s="26"/>
      <c r="KZL287" s="14"/>
      <c r="KZM287" s="14"/>
      <c r="KZN287" s="14"/>
      <c r="KZO287" s="16"/>
      <c r="KZP287" s="15"/>
      <c r="KZQ287" s="11"/>
      <c r="KZR287" s="14"/>
      <c r="KZS287" s="14"/>
      <c r="KZT287" s="26"/>
      <c r="KZU287" s="14"/>
      <c r="KZV287" s="14"/>
      <c r="KZW287" s="14"/>
      <c r="KZX287" s="16"/>
      <c r="KZY287" s="15"/>
      <c r="KZZ287" s="11"/>
      <c r="LAA287" s="14"/>
      <c r="LAB287" s="14"/>
      <c r="LAC287" s="26"/>
      <c r="LAD287" s="14"/>
      <c r="LAE287" s="14"/>
      <c r="LAF287" s="14"/>
      <c r="LAG287" s="16"/>
      <c r="LAH287" s="15"/>
      <c r="LAI287" s="11"/>
      <c r="LAJ287" s="14"/>
      <c r="LAK287" s="14"/>
      <c r="LAL287" s="26"/>
      <c r="LAM287" s="14"/>
      <c r="LAN287" s="14"/>
      <c r="LAO287" s="14"/>
      <c r="LAP287" s="16"/>
      <c r="LAQ287" s="15"/>
      <c r="LAR287" s="11"/>
      <c r="LAS287" s="14"/>
      <c r="LAT287" s="14"/>
      <c r="LAU287" s="26"/>
      <c r="LAV287" s="14"/>
      <c r="LAW287" s="14"/>
      <c r="LAX287" s="14"/>
      <c r="LAY287" s="16"/>
      <c r="LAZ287" s="15"/>
      <c r="LBA287" s="11"/>
      <c r="LBB287" s="14"/>
      <c r="LBC287" s="14"/>
      <c r="LBD287" s="26"/>
      <c r="LBE287" s="14"/>
      <c r="LBF287" s="14"/>
      <c r="LBG287" s="14"/>
      <c r="LBH287" s="16"/>
      <c r="LBI287" s="15"/>
      <c r="LBJ287" s="11"/>
      <c r="LBK287" s="14"/>
      <c r="LBL287" s="14"/>
      <c r="LBM287" s="26"/>
      <c r="LBN287" s="14"/>
      <c r="LBO287" s="14"/>
      <c r="LBP287" s="14"/>
      <c r="LBQ287" s="16"/>
      <c r="LBR287" s="15"/>
      <c r="LBS287" s="11"/>
      <c r="LBT287" s="14"/>
      <c r="LBU287" s="14"/>
      <c r="LBV287" s="26"/>
      <c r="LBW287" s="14"/>
      <c r="LBX287" s="14"/>
      <c r="LBY287" s="14"/>
      <c r="LBZ287" s="16"/>
      <c r="LCA287" s="15"/>
      <c r="LCB287" s="11"/>
      <c r="LCC287" s="14"/>
      <c r="LCD287" s="14"/>
      <c r="LCE287" s="26"/>
      <c r="LCF287" s="14"/>
      <c r="LCG287" s="14"/>
      <c r="LCH287" s="14"/>
      <c r="LCI287" s="16"/>
      <c r="LCJ287" s="15"/>
      <c r="LCK287" s="11"/>
      <c r="LCL287" s="14"/>
      <c r="LCM287" s="14"/>
      <c r="LCN287" s="26"/>
      <c r="LCO287" s="14"/>
      <c r="LCP287" s="14"/>
      <c r="LCQ287" s="14"/>
      <c r="LCR287" s="16"/>
      <c r="LCS287" s="15"/>
      <c r="LCT287" s="11"/>
      <c r="LCU287" s="14"/>
      <c r="LCV287" s="14"/>
      <c r="LCW287" s="26"/>
      <c r="LCX287" s="14"/>
      <c r="LCY287" s="14"/>
      <c r="LCZ287" s="14"/>
      <c r="LDA287" s="16"/>
      <c r="LDB287" s="15"/>
      <c r="LDC287" s="11"/>
      <c r="LDD287" s="14"/>
      <c r="LDE287" s="14"/>
      <c r="LDF287" s="26"/>
      <c r="LDG287" s="14"/>
      <c r="LDH287" s="14"/>
      <c r="LDI287" s="14"/>
      <c r="LDJ287" s="16"/>
      <c r="LDK287" s="15"/>
      <c r="LDL287" s="11"/>
      <c r="LDM287" s="14"/>
      <c r="LDN287" s="14"/>
      <c r="LDO287" s="26"/>
      <c r="LDP287" s="14"/>
      <c r="LDQ287" s="14"/>
      <c r="LDR287" s="14"/>
      <c r="LDS287" s="16"/>
      <c r="LDT287" s="15"/>
      <c r="LDU287" s="11"/>
      <c r="LDV287" s="14"/>
      <c r="LDW287" s="14"/>
      <c r="LDX287" s="26"/>
      <c r="LDY287" s="14"/>
      <c r="LDZ287" s="14"/>
      <c r="LEA287" s="14"/>
      <c r="LEB287" s="16"/>
      <c r="LEC287" s="15"/>
      <c r="LED287" s="11"/>
      <c r="LEE287" s="14"/>
      <c r="LEF287" s="14"/>
      <c r="LEG287" s="26"/>
      <c r="LEH287" s="14"/>
      <c r="LEI287" s="14"/>
      <c r="LEJ287" s="14"/>
      <c r="LEK287" s="16"/>
      <c r="LEL287" s="15"/>
      <c r="LEM287" s="11"/>
      <c r="LEN287" s="14"/>
      <c r="LEO287" s="14"/>
      <c r="LEP287" s="26"/>
      <c r="LEQ287" s="14"/>
      <c r="LER287" s="14"/>
      <c r="LES287" s="14"/>
      <c r="LET287" s="16"/>
      <c r="LEU287" s="15"/>
      <c r="LEV287" s="11"/>
      <c r="LEW287" s="14"/>
      <c r="LEX287" s="14"/>
      <c r="LEY287" s="26"/>
      <c r="LEZ287" s="14"/>
      <c r="LFA287" s="14"/>
      <c r="LFB287" s="14"/>
      <c r="LFC287" s="16"/>
      <c r="LFD287" s="15"/>
      <c r="LFE287" s="11"/>
      <c r="LFF287" s="14"/>
      <c r="LFG287" s="14"/>
      <c r="LFH287" s="26"/>
      <c r="LFI287" s="14"/>
      <c r="LFJ287" s="14"/>
      <c r="LFK287" s="14"/>
      <c r="LFL287" s="16"/>
      <c r="LFM287" s="15"/>
      <c r="LFN287" s="11"/>
      <c r="LFO287" s="14"/>
      <c r="LFP287" s="14"/>
      <c r="LFQ287" s="26"/>
      <c r="LFR287" s="14"/>
      <c r="LFS287" s="14"/>
      <c r="LFT287" s="14"/>
      <c r="LFU287" s="16"/>
      <c r="LFV287" s="15"/>
      <c r="LFW287" s="11"/>
      <c r="LFX287" s="14"/>
      <c r="LFY287" s="14"/>
      <c r="LFZ287" s="26"/>
      <c r="LGA287" s="14"/>
      <c r="LGB287" s="14"/>
      <c r="LGC287" s="14"/>
      <c r="LGD287" s="16"/>
      <c r="LGE287" s="15"/>
      <c r="LGF287" s="11"/>
      <c r="LGG287" s="14"/>
      <c r="LGH287" s="14"/>
      <c r="LGI287" s="26"/>
      <c r="LGJ287" s="14"/>
      <c r="LGK287" s="14"/>
      <c r="LGL287" s="14"/>
      <c r="LGM287" s="16"/>
      <c r="LGN287" s="15"/>
      <c r="LGO287" s="11"/>
      <c r="LGP287" s="14"/>
      <c r="LGQ287" s="14"/>
      <c r="LGR287" s="26"/>
      <c r="LGS287" s="14"/>
      <c r="LGT287" s="14"/>
      <c r="LGU287" s="14"/>
      <c r="LGV287" s="16"/>
      <c r="LGW287" s="15"/>
      <c r="LGX287" s="11"/>
      <c r="LGY287" s="14"/>
      <c r="LGZ287" s="14"/>
      <c r="LHA287" s="26"/>
      <c r="LHB287" s="14"/>
      <c r="LHC287" s="14"/>
      <c r="LHD287" s="14"/>
      <c r="LHE287" s="16"/>
      <c r="LHF287" s="15"/>
      <c r="LHG287" s="11"/>
      <c r="LHH287" s="14"/>
      <c r="LHI287" s="14"/>
      <c r="LHJ287" s="26"/>
      <c r="LHK287" s="14"/>
      <c r="LHL287" s="14"/>
      <c r="LHM287" s="14"/>
      <c r="LHN287" s="16"/>
      <c r="LHO287" s="15"/>
      <c r="LHP287" s="11"/>
      <c r="LHQ287" s="14"/>
      <c r="LHR287" s="14"/>
      <c r="LHS287" s="26"/>
      <c r="LHT287" s="14"/>
      <c r="LHU287" s="14"/>
      <c r="LHV287" s="14"/>
      <c r="LHW287" s="16"/>
      <c r="LHX287" s="15"/>
      <c r="LHY287" s="11"/>
      <c r="LHZ287" s="14"/>
      <c r="LIA287" s="14"/>
      <c r="LIB287" s="26"/>
      <c r="LIC287" s="14"/>
      <c r="LID287" s="14"/>
      <c r="LIE287" s="14"/>
      <c r="LIF287" s="16"/>
      <c r="LIG287" s="15"/>
      <c r="LIH287" s="11"/>
      <c r="LII287" s="14"/>
      <c r="LIJ287" s="14"/>
      <c r="LIK287" s="26"/>
      <c r="LIL287" s="14"/>
      <c r="LIM287" s="14"/>
      <c r="LIN287" s="14"/>
      <c r="LIO287" s="16"/>
      <c r="LIP287" s="15"/>
      <c r="LIQ287" s="11"/>
      <c r="LIR287" s="14"/>
      <c r="LIS287" s="14"/>
      <c r="LIT287" s="26"/>
      <c r="LIU287" s="14"/>
      <c r="LIV287" s="14"/>
      <c r="LIW287" s="14"/>
      <c r="LIX287" s="16"/>
      <c r="LIY287" s="15"/>
      <c r="LIZ287" s="11"/>
      <c r="LJA287" s="14"/>
      <c r="LJB287" s="14"/>
      <c r="LJC287" s="26"/>
      <c r="LJD287" s="14"/>
      <c r="LJE287" s="14"/>
      <c r="LJF287" s="14"/>
      <c r="LJG287" s="16"/>
      <c r="LJH287" s="15"/>
      <c r="LJI287" s="11"/>
      <c r="LJJ287" s="14"/>
      <c r="LJK287" s="14"/>
      <c r="LJL287" s="26"/>
      <c r="LJM287" s="14"/>
      <c r="LJN287" s="14"/>
      <c r="LJO287" s="14"/>
      <c r="LJP287" s="16"/>
      <c r="LJQ287" s="15"/>
      <c r="LJR287" s="11"/>
      <c r="LJS287" s="14"/>
      <c r="LJT287" s="14"/>
      <c r="LJU287" s="26"/>
      <c r="LJV287" s="14"/>
      <c r="LJW287" s="14"/>
      <c r="LJX287" s="14"/>
      <c r="LJY287" s="16"/>
      <c r="LJZ287" s="15"/>
      <c r="LKA287" s="11"/>
      <c r="LKB287" s="14"/>
      <c r="LKC287" s="14"/>
      <c r="LKD287" s="26"/>
      <c r="LKE287" s="14"/>
      <c r="LKF287" s="14"/>
      <c r="LKG287" s="14"/>
      <c r="LKH287" s="16"/>
      <c r="LKI287" s="15"/>
      <c r="LKJ287" s="11"/>
      <c r="LKK287" s="14"/>
      <c r="LKL287" s="14"/>
      <c r="LKM287" s="26"/>
      <c r="LKN287" s="14"/>
      <c r="LKO287" s="14"/>
      <c r="LKP287" s="14"/>
      <c r="LKQ287" s="16"/>
      <c r="LKR287" s="15"/>
      <c r="LKS287" s="11"/>
      <c r="LKT287" s="14"/>
      <c r="LKU287" s="14"/>
      <c r="LKV287" s="26"/>
      <c r="LKW287" s="14"/>
      <c r="LKX287" s="14"/>
      <c r="LKY287" s="14"/>
      <c r="LKZ287" s="16"/>
      <c r="LLA287" s="15"/>
      <c r="LLB287" s="11"/>
      <c r="LLC287" s="14"/>
      <c r="LLD287" s="14"/>
      <c r="LLE287" s="26"/>
      <c r="LLF287" s="14"/>
      <c r="LLG287" s="14"/>
      <c r="LLH287" s="14"/>
      <c r="LLI287" s="16"/>
      <c r="LLJ287" s="15"/>
      <c r="LLK287" s="11"/>
      <c r="LLL287" s="14"/>
      <c r="LLM287" s="14"/>
      <c r="LLN287" s="26"/>
      <c r="LLO287" s="14"/>
      <c r="LLP287" s="14"/>
      <c r="LLQ287" s="14"/>
      <c r="LLR287" s="16"/>
      <c r="LLS287" s="15"/>
      <c r="LLT287" s="11"/>
      <c r="LLU287" s="14"/>
      <c r="LLV287" s="14"/>
      <c r="LLW287" s="26"/>
      <c r="LLX287" s="14"/>
      <c r="LLY287" s="14"/>
      <c r="LLZ287" s="14"/>
      <c r="LMA287" s="16"/>
      <c r="LMB287" s="15"/>
      <c r="LMC287" s="11"/>
      <c r="LMD287" s="14"/>
      <c r="LME287" s="14"/>
      <c r="LMF287" s="26"/>
      <c r="LMG287" s="14"/>
      <c r="LMH287" s="14"/>
      <c r="LMI287" s="14"/>
      <c r="LMJ287" s="16"/>
      <c r="LMK287" s="15"/>
      <c r="LML287" s="11"/>
      <c r="LMM287" s="14"/>
      <c r="LMN287" s="14"/>
      <c r="LMO287" s="26"/>
      <c r="LMP287" s="14"/>
      <c r="LMQ287" s="14"/>
      <c r="LMR287" s="14"/>
      <c r="LMS287" s="16"/>
      <c r="LMT287" s="15"/>
      <c r="LMU287" s="11"/>
      <c r="LMV287" s="14"/>
      <c r="LMW287" s="14"/>
      <c r="LMX287" s="26"/>
      <c r="LMY287" s="14"/>
      <c r="LMZ287" s="14"/>
      <c r="LNA287" s="14"/>
      <c r="LNB287" s="16"/>
      <c r="LNC287" s="15"/>
      <c r="LND287" s="11"/>
      <c r="LNE287" s="14"/>
      <c r="LNF287" s="14"/>
      <c r="LNG287" s="26"/>
      <c r="LNH287" s="14"/>
      <c r="LNI287" s="14"/>
      <c r="LNJ287" s="14"/>
      <c r="LNK287" s="16"/>
      <c r="LNL287" s="15"/>
      <c r="LNM287" s="11"/>
      <c r="LNN287" s="14"/>
      <c r="LNO287" s="14"/>
      <c r="LNP287" s="26"/>
      <c r="LNQ287" s="14"/>
      <c r="LNR287" s="14"/>
      <c r="LNS287" s="14"/>
      <c r="LNT287" s="16"/>
      <c r="LNU287" s="15"/>
      <c r="LNV287" s="11"/>
      <c r="LNW287" s="14"/>
      <c r="LNX287" s="14"/>
      <c r="LNY287" s="26"/>
      <c r="LNZ287" s="14"/>
      <c r="LOA287" s="14"/>
      <c r="LOB287" s="14"/>
      <c r="LOC287" s="16"/>
      <c r="LOD287" s="15"/>
      <c r="LOE287" s="11"/>
      <c r="LOF287" s="14"/>
      <c r="LOG287" s="14"/>
      <c r="LOH287" s="26"/>
      <c r="LOI287" s="14"/>
      <c r="LOJ287" s="14"/>
      <c r="LOK287" s="14"/>
      <c r="LOL287" s="16"/>
      <c r="LOM287" s="15"/>
      <c r="LON287" s="11"/>
      <c r="LOO287" s="14"/>
      <c r="LOP287" s="14"/>
      <c r="LOQ287" s="26"/>
      <c r="LOR287" s="14"/>
      <c r="LOS287" s="14"/>
      <c r="LOT287" s="14"/>
      <c r="LOU287" s="16"/>
      <c r="LOV287" s="15"/>
      <c r="LOW287" s="11"/>
      <c r="LOX287" s="14"/>
      <c r="LOY287" s="14"/>
      <c r="LOZ287" s="26"/>
      <c r="LPA287" s="14"/>
      <c r="LPB287" s="14"/>
      <c r="LPC287" s="14"/>
      <c r="LPD287" s="16"/>
      <c r="LPE287" s="15"/>
      <c r="LPF287" s="11"/>
      <c r="LPG287" s="14"/>
      <c r="LPH287" s="14"/>
      <c r="LPI287" s="26"/>
      <c r="LPJ287" s="14"/>
      <c r="LPK287" s="14"/>
      <c r="LPL287" s="14"/>
      <c r="LPM287" s="16"/>
      <c r="LPN287" s="15"/>
      <c r="LPO287" s="11"/>
      <c r="LPP287" s="14"/>
      <c r="LPQ287" s="14"/>
      <c r="LPR287" s="26"/>
      <c r="LPS287" s="14"/>
      <c r="LPT287" s="14"/>
      <c r="LPU287" s="14"/>
      <c r="LPV287" s="16"/>
      <c r="LPW287" s="15"/>
      <c r="LPX287" s="11"/>
      <c r="LPY287" s="14"/>
      <c r="LPZ287" s="14"/>
      <c r="LQA287" s="26"/>
      <c r="LQB287" s="14"/>
      <c r="LQC287" s="14"/>
      <c r="LQD287" s="14"/>
      <c r="LQE287" s="16"/>
      <c r="LQF287" s="15"/>
      <c r="LQG287" s="11"/>
      <c r="LQH287" s="14"/>
      <c r="LQI287" s="14"/>
      <c r="LQJ287" s="26"/>
      <c r="LQK287" s="14"/>
      <c r="LQL287" s="14"/>
      <c r="LQM287" s="14"/>
      <c r="LQN287" s="16"/>
      <c r="LQO287" s="15"/>
      <c r="LQP287" s="11"/>
      <c r="LQQ287" s="14"/>
      <c r="LQR287" s="14"/>
      <c r="LQS287" s="26"/>
      <c r="LQT287" s="14"/>
      <c r="LQU287" s="14"/>
      <c r="LQV287" s="14"/>
      <c r="LQW287" s="16"/>
      <c r="LQX287" s="15"/>
      <c r="LQY287" s="11"/>
      <c r="LQZ287" s="14"/>
      <c r="LRA287" s="14"/>
      <c r="LRB287" s="26"/>
      <c r="LRC287" s="14"/>
      <c r="LRD287" s="14"/>
      <c r="LRE287" s="14"/>
      <c r="LRF287" s="16"/>
      <c r="LRG287" s="15"/>
      <c r="LRH287" s="11"/>
      <c r="LRI287" s="14"/>
      <c r="LRJ287" s="14"/>
      <c r="LRK287" s="26"/>
      <c r="LRL287" s="14"/>
      <c r="LRM287" s="14"/>
      <c r="LRN287" s="14"/>
      <c r="LRO287" s="16"/>
      <c r="LRP287" s="15"/>
      <c r="LRQ287" s="11"/>
      <c r="LRR287" s="14"/>
      <c r="LRS287" s="14"/>
      <c r="LRT287" s="26"/>
      <c r="LRU287" s="14"/>
      <c r="LRV287" s="14"/>
      <c r="LRW287" s="14"/>
      <c r="LRX287" s="16"/>
      <c r="LRY287" s="15"/>
      <c r="LRZ287" s="11"/>
      <c r="LSA287" s="14"/>
      <c r="LSB287" s="14"/>
      <c r="LSC287" s="26"/>
      <c r="LSD287" s="14"/>
      <c r="LSE287" s="14"/>
      <c r="LSF287" s="14"/>
      <c r="LSG287" s="16"/>
      <c r="LSH287" s="15"/>
      <c r="LSI287" s="11"/>
      <c r="LSJ287" s="14"/>
      <c r="LSK287" s="14"/>
      <c r="LSL287" s="26"/>
      <c r="LSM287" s="14"/>
      <c r="LSN287" s="14"/>
      <c r="LSO287" s="14"/>
      <c r="LSP287" s="16"/>
      <c r="LSQ287" s="15"/>
      <c r="LSR287" s="11"/>
      <c r="LSS287" s="14"/>
      <c r="LST287" s="14"/>
      <c r="LSU287" s="26"/>
      <c r="LSV287" s="14"/>
      <c r="LSW287" s="14"/>
      <c r="LSX287" s="14"/>
      <c r="LSY287" s="16"/>
      <c r="LSZ287" s="15"/>
      <c r="LTA287" s="11"/>
      <c r="LTB287" s="14"/>
      <c r="LTC287" s="14"/>
      <c r="LTD287" s="26"/>
      <c r="LTE287" s="14"/>
      <c r="LTF287" s="14"/>
      <c r="LTG287" s="14"/>
      <c r="LTH287" s="16"/>
      <c r="LTI287" s="15"/>
      <c r="LTJ287" s="11"/>
      <c r="LTK287" s="14"/>
      <c r="LTL287" s="14"/>
      <c r="LTM287" s="26"/>
      <c r="LTN287" s="14"/>
      <c r="LTO287" s="14"/>
      <c r="LTP287" s="14"/>
      <c r="LTQ287" s="16"/>
      <c r="LTR287" s="15"/>
      <c r="LTS287" s="11"/>
      <c r="LTT287" s="14"/>
      <c r="LTU287" s="14"/>
      <c r="LTV287" s="26"/>
      <c r="LTW287" s="14"/>
      <c r="LTX287" s="14"/>
      <c r="LTY287" s="14"/>
      <c r="LTZ287" s="16"/>
      <c r="LUA287" s="15"/>
      <c r="LUB287" s="11"/>
      <c r="LUC287" s="14"/>
      <c r="LUD287" s="14"/>
      <c r="LUE287" s="26"/>
      <c r="LUF287" s="14"/>
      <c r="LUG287" s="14"/>
      <c r="LUH287" s="14"/>
      <c r="LUI287" s="16"/>
      <c r="LUJ287" s="15"/>
      <c r="LUK287" s="11"/>
      <c r="LUL287" s="14"/>
      <c r="LUM287" s="14"/>
      <c r="LUN287" s="26"/>
      <c r="LUO287" s="14"/>
      <c r="LUP287" s="14"/>
      <c r="LUQ287" s="14"/>
      <c r="LUR287" s="16"/>
      <c r="LUS287" s="15"/>
      <c r="LUT287" s="11"/>
      <c r="LUU287" s="14"/>
      <c r="LUV287" s="14"/>
      <c r="LUW287" s="26"/>
      <c r="LUX287" s="14"/>
      <c r="LUY287" s="14"/>
      <c r="LUZ287" s="14"/>
      <c r="LVA287" s="16"/>
      <c r="LVB287" s="15"/>
      <c r="LVC287" s="11"/>
      <c r="LVD287" s="14"/>
      <c r="LVE287" s="14"/>
      <c r="LVF287" s="26"/>
      <c r="LVG287" s="14"/>
      <c r="LVH287" s="14"/>
      <c r="LVI287" s="14"/>
      <c r="LVJ287" s="16"/>
      <c r="LVK287" s="15"/>
      <c r="LVL287" s="11"/>
      <c r="LVM287" s="14"/>
      <c r="LVN287" s="14"/>
      <c r="LVO287" s="26"/>
      <c r="LVP287" s="14"/>
      <c r="LVQ287" s="14"/>
      <c r="LVR287" s="14"/>
      <c r="LVS287" s="16"/>
      <c r="LVT287" s="15"/>
      <c r="LVU287" s="11"/>
      <c r="LVV287" s="14"/>
      <c r="LVW287" s="14"/>
      <c r="LVX287" s="26"/>
      <c r="LVY287" s="14"/>
      <c r="LVZ287" s="14"/>
      <c r="LWA287" s="14"/>
      <c r="LWB287" s="16"/>
      <c r="LWC287" s="15"/>
      <c r="LWD287" s="11"/>
      <c r="LWE287" s="14"/>
      <c r="LWF287" s="14"/>
      <c r="LWG287" s="26"/>
      <c r="LWH287" s="14"/>
      <c r="LWI287" s="14"/>
      <c r="LWJ287" s="14"/>
      <c r="LWK287" s="16"/>
      <c r="LWL287" s="15"/>
      <c r="LWM287" s="11"/>
      <c r="LWN287" s="14"/>
      <c r="LWO287" s="14"/>
      <c r="LWP287" s="26"/>
      <c r="LWQ287" s="14"/>
      <c r="LWR287" s="14"/>
      <c r="LWS287" s="14"/>
      <c r="LWT287" s="16"/>
      <c r="LWU287" s="15"/>
      <c r="LWV287" s="11"/>
      <c r="LWW287" s="14"/>
      <c r="LWX287" s="14"/>
      <c r="LWY287" s="26"/>
      <c r="LWZ287" s="14"/>
      <c r="LXA287" s="14"/>
      <c r="LXB287" s="14"/>
      <c r="LXC287" s="16"/>
      <c r="LXD287" s="15"/>
      <c r="LXE287" s="11"/>
      <c r="LXF287" s="14"/>
      <c r="LXG287" s="14"/>
      <c r="LXH287" s="26"/>
      <c r="LXI287" s="14"/>
      <c r="LXJ287" s="14"/>
      <c r="LXK287" s="14"/>
      <c r="LXL287" s="16"/>
      <c r="LXM287" s="15"/>
      <c r="LXN287" s="11"/>
      <c r="LXO287" s="14"/>
      <c r="LXP287" s="14"/>
      <c r="LXQ287" s="26"/>
      <c r="LXR287" s="14"/>
      <c r="LXS287" s="14"/>
      <c r="LXT287" s="14"/>
      <c r="LXU287" s="16"/>
      <c r="LXV287" s="15"/>
      <c r="LXW287" s="11"/>
      <c r="LXX287" s="14"/>
      <c r="LXY287" s="14"/>
      <c r="LXZ287" s="26"/>
      <c r="LYA287" s="14"/>
      <c r="LYB287" s="14"/>
      <c r="LYC287" s="14"/>
      <c r="LYD287" s="16"/>
      <c r="LYE287" s="15"/>
      <c r="LYF287" s="11"/>
      <c r="LYG287" s="14"/>
      <c r="LYH287" s="14"/>
      <c r="LYI287" s="26"/>
      <c r="LYJ287" s="14"/>
      <c r="LYK287" s="14"/>
      <c r="LYL287" s="14"/>
      <c r="LYM287" s="16"/>
      <c r="LYN287" s="15"/>
      <c r="LYO287" s="11"/>
      <c r="LYP287" s="14"/>
      <c r="LYQ287" s="14"/>
      <c r="LYR287" s="26"/>
      <c r="LYS287" s="14"/>
      <c r="LYT287" s="14"/>
      <c r="LYU287" s="14"/>
      <c r="LYV287" s="16"/>
      <c r="LYW287" s="15"/>
      <c r="LYX287" s="11"/>
      <c r="LYY287" s="14"/>
      <c r="LYZ287" s="14"/>
      <c r="LZA287" s="26"/>
      <c r="LZB287" s="14"/>
      <c r="LZC287" s="14"/>
      <c r="LZD287" s="14"/>
      <c r="LZE287" s="16"/>
      <c r="LZF287" s="15"/>
      <c r="LZG287" s="11"/>
      <c r="LZH287" s="14"/>
      <c r="LZI287" s="14"/>
      <c r="LZJ287" s="26"/>
      <c r="LZK287" s="14"/>
      <c r="LZL287" s="14"/>
      <c r="LZM287" s="14"/>
      <c r="LZN287" s="16"/>
      <c r="LZO287" s="15"/>
      <c r="LZP287" s="11"/>
      <c r="LZQ287" s="14"/>
      <c r="LZR287" s="14"/>
      <c r="LZS287" s="26"/>
      <c r="LZT287" s="14"/>
      <c r="LZU287" s="14"/>
      <c r="LZV287" s="14"/>
      <c r="LZW287" s="16"/>
      <c r="LZX287" s="15"/>
      <c r="LZY287" s="11"/>
      <c r="LZZ287" s="14"/>
      <c r="MAA287" s="14"/>
      <c r="MAB287" s="26"/>
      <c r="MAC287" s="14"/>
      <c r="MAD287" s="14"/>
      <c r="MAE287" s="14"/>
      <c r="MAF287" s="16"/>
      <c r="MAG287" s="15"/>
      <c r="MAH287" s="11"/>
      <c r="MAI287" s="14"/>
      <c r="MAJ287" s="14"/>
      <c r="MAK287" s="26"/>
      <c r="MAL287" s="14"/>
      <c r="MAM287" s="14"/>
      <c r="MAN287" s="14"/>
      <c r="MAO287" s="16"/>
      <c r="MAP287" s="15"/>
      <c r="MAQ287" s="11"/>
      <c r="MAR287" s="14"/>
      <c r="MAS287" s="14"/>
      <c r="MAT287" s="26"/>
      <c r="MAU287" s="14"/>
      <c r="MAV287" s="14"/>
      <c r="MAW287" s="14"/>
      <c r="MAX287" s="16"/>
      <c r="MAY287" s="15"/>
      <c r="MAZ287" s="11"/>
      <c r="MBA287" s="14"/>
      <c r="MBB287" s="14"/>
      <c r="MBC287" s="26"/>
      <c r="MBD287" s="14"/>
      <c r="MBE287" s="14"/>
      <c r="MBF287" s="14"/>
      <c r="MBG287" s="16"/>
      <c r="MBH287" s="15"/>
      <c r="MBI287" s="11"/>
      <c r="MBJ287" s="14"/>
      <c r="MBK287" s="14"/>
      <c r="MBL287" s="26"/>
      <c r="MBM287" s="14"/>
      <c r="MBN287" s="14"/>
      <c r="MBO287" s="14"/>
      <c r="MBP287" s="16"/>
      <c r="MBQ287" s="15"/>
      <c r="MBR287" s="11"/>
      <c r="MBS287" s="14"/>
      <c r="MBT287" s="14"/>
      <c r="MBU287" s="26"/>
      <c r="MBV287" s="14"/>
      <c r="MBW287" s="14"/>
      <c r="MBX287" s="14"/>
      <c r="MBY287" s="16"/>
      <c r="MBZ287" s="15"/>
      <c r="MCA287" s="11"/>
      <c r="MCB287" s="14"/>
      <c r="MCC287" s="14"/>
      <c r="MCD287" s="26"/>
      <c r="MCE287" s="14"/>
      <c r="MCF287" s="14"/>
      <c r="MCG287" s="14"/>
      <c r="MCH287" s="16"/>
      <c r="MCI287" s="15"/>
      <c r="MCJ287" s="11"/>
      <c r="MCK287" s="14"/>
      <c r="MCL287" s="14"/>
      <c r="MCM287" s="26"/>
      <c r="MCN287" s="14"/>
      <c r="MCO287" s="14"/>
      <c r="MCP287" s="14"/>
      <c r="MCQ287" s="16"/>
      <c r="MCR287" s="15"/>
      <c r="MCS287" s="11"/>
      <c r="MCT287" s="14"/>
      <c r="MCU287" s="14"/>
      <c r="MCV287" s="26"/>
      <c r="MCW287" s="14"/>
      <c r="MCX287" s="14"/>
      <c r="MCY287" s="14"/>
      <c r="MCZ287" s="16"/>
      <c r="MDA287" s="15"/>
      <c r="MDB287" s="11"/>
      <c r="MDC287" s="14"/>
      <c r="MDD287" s="14"/>
      <c r="MDE287" s="26"/>
      <c r="MDF287" s="14"/>
      <c r="MDG287" s="14"/>
      <c r="MDH287" s="14"/>
      <c r="MDI287" s="16"/>
      <c r="MDJ287" s="15"/>
      <c r="MDK287" s="11"/>
      <c r="MDL287" s="14"/>
      <c r="MDM287" s="14"/>
      <c r="MDN287" s="26"/>
      <c r="MDO287" s="14"/>
      <c r="MDP287" s="14"/>
      <c r="MDQ287" s="14"/>
      <c r="MDR287" s="16"/>
      <c r="MDS287" s="15"/>
      <c r="MDT287" s="11"/>
      <c r="MDU287" s="14"/>
      <c r="MDV287" s="14"/>
      <c r="MDW287" s="26"/>
      <c r="MDX287" s="14"/>
      <c r="MDY287" s="14"/>
      <c r="MDZ287" s="14"/>
      <c r="MEA287" s="16"/>
      <c r="MEB287" s="15"/>
      <c r="MEC287" s="11"/>
      <c r="MED287" s="14"/>
      <c r="MEE287" s="14"/>
      <c r="MEF287" s="26"/>
      <c r="MEG287" s="14"/>
      <c r="MEH287" s="14"/>
      <c r="MEI287" s="14"/>
      <c r="MEJ287" s="16"/>
      <c r="MEK287" s="15"/>
      <c r="MEL287" s="11"/>
      <c r="MEM287" s="14"/>
      <c r="MEN287" s="14"/>
      <c r="MEO287" s="26"/>
      <c r="MEP287" s="14"/>
      <c r="MEQ287" s="14"/>
      <c r="MER287" s="14"/>
      <c r="MES287" s="16"/>
      <c r="MET287" s="15"/>
      <c r="MEU287" s="11"/>
      <c r="MEV287" s="14"/>
      <c r="MEW287" s="14"/>
      <c r="MEX287" s="26"/>
      <c r="MEY287" s="14"/>
      <c r="MEZ287" s="14"/>
      <c r="MFA287" s="14"/>
      <c r="MFB287" s="16"/>
      <c r="MFC287" s="15"/>
      <c r="MFD287" s="11"/>
      <c r="MFE287" s="14"/>
      <c r="MFF287" s="14"/>
      <c r="MFG287" s="26"/>
      <c r="MFH287" s="14"/>
      <c r="MFI287" s="14"/>
      <c r="MFJ287" s="14"/>
      <c r="MFK287" s="16"/>
      <c r="MFL287" s="15"/>
      <c r="MFM287" s="11"/>
      <c r="MFN287" s="14"/>
      <c r="MFO287" s="14"/>
      <c r="MFP287" s="26"/>
      <c r="MFQ287" s="14"/>
      <c r="MFR287" s="14"/>
      <c r="MFS287" s="14"/>
      <c r="MFT287" s="16"/>
      <c r="MFU287" s="15"/>
      <c r="MFV287" s="11"/>
      <c r="MFW287" s="14"/>
      <c r="MFX287" s="14"/>
      <c r="MFY287" s="26"/>
      <c r="MFZ287" s="14"/>
      <c r="MGA287" s="14"/>
      <c r="MGB287" s="14"/>
      <c r="MGC287" s="16"/>
      <c r="MGD287" s="15"/>
      <c r="MGE287" s="11"/>
      <c r="MGF287" s="14"/>
      <c r="MGG287" s="14"/>
      <c r="MGH287" s="26"/>
      <c r="MGI287" s="14"/>
      <c r="MGJ287" s="14"/>
      <c r="MGK287" s="14"/>
      <c r="MGL287" s="16"/>
      <c r="MGM287" s="15"/>
      <c r="MGN287" s="11"/>
      <c r="MGO287" s="14"/>
      <c r="MGP287" s="14"/>
      <c r="MGQ287" s="26"/>
      <c r="MGR287" s="14"/>
      <c r="MGS287" s="14"/>
      <c r="MGT287" s="14"/>
      <c r="MGU287" s="16"/>
      <c r="MGV287" s="15"/>
      <c r="MGW287" s="11"/>
      <c r="MGX287" s="14"/>
      <c r="MGY287" s="14"/>
      <c r="MGZ287" s="26"/>
      <c r="MHA287" s="14"/>
      <c r="MHB287" s="14"/>
      <c r="MHC287" s="14"/>
      <c r="MHD287" s="16"/>
      <c r="MHE287" s="15"/>
      <c r="MHF287" s="11"/>
      <c r="MHG287" s="14"/>
      <c r="MHH287" s="14"/>
      <c r="MHI287" s="26"/>
      <c r="MHJ287" s="14"/>
      <c r="MHK287" s="14"/>
      <c r="MHL287" s="14"/>
      <c r="MHM287" s="16"/>
      <c r="MHN287" s="15"/>
      <c r="MHO287" s="11"/>
      <c r="MHP287" s="14"/>
      <c r="MHQ287" s="14"/>
      <c r="MHR287" s="26"/>
      <c r="MHS287" s="14"/>
      <c r="MHT287" s="14"/>
      <c r="MHU287" s="14"/>
      <c r="MHV287" s="16"/>
      <c r="MHW287" s="15"/>
      <c r="MHX287" s="11"/>
      <c r="MHY287" s="14"/>
      <c r="MHZ287" s="14"/>
      <c r="MIA287" s="26"/>
      <c r="MIB287" s="14"/>
      <c r="MIC287" s="14"/>
      <c r="MID287" s="14"/>
      <c r="MIE287" s="16"/>
      <c r="MIF287" s="15"/>
      <c r="MIG287" s="11"/>
      <c r="MIH287" s="14"/>
      <c r="MII287" s="14"/>
      <c r="MIJ287" s="26"/>
      <c r="MIK287" s="14"/>
      <c r="MIL287" s="14"/>
      <c r="MIM287" s="14"/>
      <c r="MIN287" s="16"/>
      <c r="MIO287" s="15"/>
      <c r="MIP287" s="11"/>
      <c r="MIQ287" s="14"/>
      <c r="MIR287" s="14"/>
      <c r="MIS287" s="26"/>
      <c r="MIT287" s="14"/>
      <c r="MIU287" s="14"/>
      <c r="MIV287" s="14"/>
      <c r="MIW287" s="16"/>
      <c r="MIX287" s="15"/>
      <c r="MIY287" s="11"/>
      <c r="MIZ287" s="14"/>
      <c r="MJA287" s="14"/>
      <c r="MJB287" s="26"/>
      <c r="MJC287" s="14"/>
      <c r="MJD287" s="14"/>
      <c r="MJE287" s="14"/>
      <c r="MJF287" s="16"/>
      <c r="MJG287" s="15"/>
      <c r="MJH287" s="11"/>
      <c r="MJI287" s="14"/>
      <c r="MJJ287" s="14"/>
      <c r="MJK287" s="26"/>
      <c r="MJL287" s="14"/>
      <c r="MJM287" s="14"/>
      <c r="MJN287" s="14"/>
      <c r="MJO287" s="16"/>
      <c r="MJP287" s="15"/>
      <c r="MJQ287" s="11"/>
      <c r="MJR287" s="14"/>
      <c r="MJS287" s="14"/>
      <c r="MJT287" s="26"/>
      <c r="MJU287" s="14"/>
      <c r="MJV287" s="14"/>
      <c r="MJW287" s="14"/>
      <c r="MJX287" s="16"/>
      <c r="MJY287" s="15"/>
      <c r="MJZ287" s="11"/>
      <c r="MKA287" s="14"/>
      <c r="MKB287" s="14"/>
      <c r="MKC287" s="26"/>
      <c r="MKD287" s="14"/>
      <c r="MKE287" s="14"/>
      <c r="MKF287" s="14"/>
      <c r="MKG287" s="16"/>
      <c r="MKH287" s="15"/>
      <c r="MKI287" s="11"/>
      <c r="MKJ287" s="14"/>
      <c r="MKK287" s="14"/>
      <c r="MKL287" s="26"/>
      <c r="MKM287" s="14"/>
      <c r="MKN287" s="14"/>
      <c r="MKO287" s="14"/>
      <c r="MKP287" s="16"/>
      <c r="MKQ287" s="15"/>
      <c r="MKR287" s="11"/>
      <c r="MKS287" s="14"/>
      <c r="MKT287" s="14"/>
      <c r="MKU287" s="26"/>
      <c r="MKV287" s="14"/>
      <c r="MKW287" s="14"/>
      <c r="MKX287" s="14"/>
      <c r="MKY287" s="16"/>
      <c r="MKZ287" s="15"/>
      <c r="MLA287" s="11"/>
      <c r="MLB287" s="14"/>
      <c r="MLC287" s="14"/>
      <c r="MLD287" s="26"/>
      <c r="MLE287" s="14"/>
      <c r="MLF287" s="14"/>
      <c r="MLG287" s="14"/>
      <c r="MLH287" s="16"/>
      <c r="MLI287" s="15"/>
      <c r="MLJ287" s="11"/>
      <c r="MLK287" s="14"/>
      <c r="MLL287" s="14"/>
      <c r="MLM287" s="26"/>
      <c r="MLN287" s="14"/>
      <c r="MLO287" s="14"/>
      <c r="MLP287" s="14"/>
      <c r="MLQ287" s="16"/>
      <c r="MLR287" s="15"/>
      <c r="MLS287" s="11"/>
      <c r="MLT287" s="14"/>
      <c r="MLU287" s="14"/>
      <c r="MLV287" s="26"/>
      <c r="MLW287" s="14"/>
      <c r="MLX287" s="14"/>
      <c r="MLY287" s="14"/>
      <c r="MLZ287" s="16"/>
      <c r="MMA287" s="15"/>
      <c r="MMB287" s="11"/>
      <c r="MMC287" s="14"/>
      <c r="MMD287" s="14"/>
      <c r="MME287" s="26"/>
      <c r="MMF287" s="14"/>
      <c r="MMG287" s="14"/>
      <c r="MMH287" s="14"/>
      <c r="MMI287" s="16"/>
      <c r="MMJ287" s="15"/>
      <c r="MMK287" s="11"/>
      <c r="MML287" s="14"/>
      <c r="MMM287" s="14"/>
      <c r="MMN287" s="26"/>
      <c r="MMO287" s="14"/>
      <c r="MMP287" s="14"/>
      <c r="MMQ287" s="14"/>
      <c r="MMR287" s="16"/>
      <c r="MMS287" s="15"/>
      <c r="MMT287" s="11"/>
      <c r="MMU287" s="14"/>
      <c r="MMV287" s="14"/>
      <c r="MMW287" s="26"/>
      <c r="MMX287" s="14"/>
      <c r="MMY287" s="14"/>
      <c r="MMZ287" s="14"/>
      <c r="MNA287" s="16"/>
      <c r="MNB287" s="15"/>
      <c r="MNC287" s="11"/>
      <c r="MND287" s="14"/>
      <c r="MNE287" s="14"/>
      <c r="MNF287" s="26"/>
      <c r="MNG287" s="14"/>
      <c r="MNH287" s="14"/>
      <c r="MNI287" s="14"/>
      <c r="MNJ287" s="16"/>
      <c r="MNK287" s="15"/>
      <c r="MNL287" s="11"/>
      <c r="MNM287" s="14"/>
      <c r="MNN287" s="14"/>
      <c r="MNO287" s="26"/>
      <c r="MNP287" s="14"/>
      <c r="MNQ287" s="14"/>
      <c r="MNR287" s="14"/>
      <c r="MNS287" s="16"/>
      <c r="MNT287" s="15"/>
      <c r="MNU287" s="11"/>
      <c r="MNV287" s="14"/>
      <c r="MNW287" s="14"/>
      <c r="MNX287" s="26"/>
      <c r="MNY287" s="14"/>
      <c r="MNZ287" s="14"/>
      <c r="MOA287" s="14"/>
      <c r="MOB287" s="16"/>
      <c r="MOC287" s="15"/>
      <c r="MOD287" s="11"/>
      <c r="MOE287" s="14"/>
      <c r="MOF287" s="14"/>
      <c r="MOG287" s="26"/>
      <c r="MOH287" s="14"/>
      <c r="MOI287" s="14"/>
      <c r="MOJ287" s="14"/>
      <c r="MOK287" s="16"/>
      <c r="MOL287" s="15"/>
      <c r="MOM287" s="11"/>
      <c r="MON287" s="14"/>
      <c r="MOO287" s="14"/>
      <c r="MOP287" s="26"/>
      <c r="MOQ287" s="14"/>
      <c r="MOR287" s="14"/>
      <c r="MOS287" s="14"/>
      <c r="MOT287" s="16"/>
      <c r="MOU287" s="15"/>
      <c r="MOV287" s="11"/>
      <c r="MOW287" s="14"/>
      <c r="MOX287" s="14"/>
      <c r="MOY287" s="26"/>
      <c r="MOZ287" s="14"/>
      <c r="MPA287" s="14"/>
      <c r="MPB287" s="14"/>
      <c r="MPC287" s="16"/>
      <c r="MPD287" s="15"/>
      <c r="MPE287" s="11"/>
      <c r="MPF287" s="14"/>
      <c r="MPG287" s="14"/>
      <c r="MPH287" s="26"/>
      <c r="MPI287" s="14"/>
      <c r="MPJ287" s="14"/>
      <c r="MPK287" s="14"/>
      <c r="MPL287" s="16"/>
      <c r="MPM287" s="15"/>
      <c r="MPN287" s="11"/>
      <c r="MPO287" s="14"/>
      <c r="MPP287" s="14"/>
      <c r="MPQ287" s="26"/>
      <c r="MPR287" s="14"/>
      <c r="MPS287" s="14"/>
      <c r="MPT287" s="14"/>
      <c r="MPU287" s="16"/>
      <c r="MPV287" s="15"/>
      <c r="MPW287" s="11"/>
      <c r="MPX287" s="14"/>
      <c r="MPY287" s="14"/>
      <c r="MPZ287" s="26"/>
      <c r="MQA287" s="14"/>
      <c r="MQB287" s="14"/>
      <c r="MQC287" s="14"/>
      <c r="MQD287" s="16"/>
      <c r="MQE287" s="15"/>
      <c r="MQF287" s="11"/>
      <c r="MQG287" s="14"/>
      <c r="MQH287" s="14"/>
      <c r="MQI287" s="26"/>
      <c r="MQJ287" s="14"/>
      <c r="MQK287" s="14"/>
      <c r="MQL287" s="14"/>
      <c r="MQM287" s="16"/>
      <c r="MQN287" s="15"/>
      <c r="MQO287" s="11"/>
      <c r="MQP287" s="14"/>
      <c r="MQQ287" s="14"/>
      <c r="MQR287" s="26"/>
      <c r="MQS287" s="14"/>
      <c r="MQT287" s="14"/>
      <c r="MQU287" s="14"/>
      <c r="MQV287" s="16"/>
      <c r="MQW287" s="15"/>
      <c r="MQX287" s="11"/>
      <c r="MQY287" s="14"/>
      <c r="MQZ287" s="14"/>
      <c r="MRA287" s="26"/>
      <c r="MRB287" s="14"/>
      <c r="MRC287" s="14"/>
      <c r="MRD287" s="14"/>
      <c r="MRE287" s="16"/>
      <c r="MRF287" s="15"/>
      <c r="MRG287" s="11"/>
      <c r="MRH287" s="14"/>
      <c r="MRI287" s="14"/>
      <c r="MRJ287" s="26"/>
      <c r="MRK287" s="14"/>
      <c r="MRL287" s="14"/>
      <c r="MRM287" s="14"/>
      <c r="MRN287" s="16"/>
      <c r="MRO287" s="15"/>
      <c r="MRP287" s="11"/>
      <c r="MRQ287" s="14"/>
      <c r="MRR287" s="14"/>
      <c r="MRS287" s="26"/>
      <c r="MRT287" s="14"/>
      <c r="MRU287" s="14"/>
      <c r="MRV287" s="14"/>
      <c r="MRW287" s="16"/>
      <c r="MRX287" s="15"/>
      <c r="MRY287" s="11"/>
      <c r="MRZ287" s="14"/>
      <c r="MSA287" s="14"/>
      <c r="MSB287" s="26"/>
      <c r="MSC287" s="14"/>
      <c r="MSD287" s="14"/>
      <c r="MSE287" s="14"/>
      <c r="MSF287" s="16"/>
      <c r="MSG287" s="15"/>
      <c r="MSH287" s="11"/>
      <c r="MSI287" s="14"/>
      <c r="MSJ287" s="14"/>
      <c r="MSK287" s="26"/>
      <c r="MSL287" s="14"/>
      <c r="MSM287" s="14"/>
      <c r="MSN287" s="14"/>
      <c r="MSO287" s="16"/>
      <c r="MSP287" s="15"/>
      <c r="MSQ287" s="11"/>
      <c r="MSR287" s="14"/>
      <c r="MSS287" s="14"/>
      <c r="MST287" s="26"/>
      <c r="MSU287" s="14"/>
      <c r="MSV287" s="14"/>
      <c r="MSW287" s="14"/>
      <c r="MSX287" s="16"/>
      <c r="MSY287" s="15"/>
      <c r="MSZ287" s="11"/>
      <c r="MTA287" s="14"/>
      <c r="MTB287" s="14"/>
      <c r="MTC287" s="26"/>
      <c r="MTD287" s="14"/>
      <c r="MTE287" s="14"/>
      <c r="MTF287" s="14"/>
      <c r="MTG287" s="16"/>
      <c r="MTH287" s="15"/>
      <c r="MTI287" s="11"/>
      <c r="MTJ287" s="14"/>
      <c r="MTK287" s="14"/>
      <c r="MTL287" s="26"/>
      <c r="MTM287" s="14"/>
      <c r="MTN287" s="14"/>
      <c r="MTO287" s="14"/>
      <c r="MTP287" s="16"/>
      <c r="MTQ287" s="15"/>
      <c r="MTR287" s="11"/>
      <c r="MTS287" s="14"/>
      <c r="MTT287" s="14"/>
      <c r="MTU287" s="26"/>
      <c r="MTV287" s="14"/>
      <c r="MTW287" s="14"/>
      <c r="MTX287" s="14"/>
      <c r="MTY287" s="16"/>
      <c r="MTZ287" s="15"/>
      <c r="MUA287" s="11"/>
      <c r="MUB287" s="14"/>
      <c r="MUC287" s="14"/>
      <c r="MUD287" s="26"/>
      <c r="MUE287" s="14"/>
      <c r="MUF287" s="14"/>
      <c r="MUG287" s="14"/>
      <c r="MUH287" s="16"/>
      <c r="MUI287" s="15"/>
      <c r="MUJ287" s="11"/>
      <c r="MUK287" s="14"/>
      <c r="MUL287" s="14"/>
      <c r="MUM287" s="26"/>
      <c r="MUN287" s="14"/>
      <c r="MUO287" s="14"/>
      <c r="MUP287" s="14"/>
      <c r="MUQ287" s="16"/>
      <c r="MUR287" s="15"/>
      <c r="MUS287" s="11"/>
      <c r="MUT287" s="14"/>
      <c r="MUU287" s="14"/>
      <c r="MUV287" s="26"/>
      <c r="MUW287" s="14"/>
      <c r="MUX287" s="14"/>
      <c r="MUY287" s="14"/>
      <c r="MUZ287" s="16"/>
      <c r="MVA287" s="15"/>
      <c r="MVB287" s="11"/>
      <c r="MVC287" s="14"/>
      <c r="MVD287" s="14"/>
      <c r="MVE287" s="26"/>
      <c r="MVF287" s="14"/>
      <c r="MVG287" s="14"/>
      <c r="MVH287" s="14"/>
      <c r="MVI287" s="16"/>
      <c r="MVJ287" s="15"/>
      <c r="MVK287" s="11"/>
      <c r="MVL287" s="14"/>
      <c r="MVM287" s="14"/>
      <c r="MVN287" s="26"/>
      <c r="MVO287" s="14"/>
      <c r="MVP287" s="14"/>
      <c r="MVQ287" s="14"/>
      <c r="MVR287" s="16"/>
      <c r="MVS287" s="15"/>
      <c r="MVT287" s="11"/>
      <c r="MVU287" s="14"/>
      <c r="MVV287" s="14"/>
      <c r="MVW287" s="26"/>
      <c r="MVX287" s="14"/>
      <c r="MVY287" s="14"/>
      <c r="MVZ287" s="14"/>
      <c r="MWA287" s="16"/>
      <c r="MWB287" s="15"/>
      <c r="MWC287" s="11"/>
      <c r="MWD287" s="14"/>
      <c r="MWE287" s="14"/>
      <c r="MWF287" s="26"/>
      <c r="MWG287" s="14"/>
      <c r="MWH287" s="14"/>
      <c r="MWI287" s="14"/>
      <c r="MWJ287" s="16"/>
      <c r="MWK287" s="15"/>
      <c r="MWL287" s="11"/>
      <c r="MWM287" s="14"/>
      <c r="MWN287" s="14"/>
      <c r="MWO287" s="26"/>
      <c r="MWP287" s="14"/>
      <c r="MWQ287" s="14"/>
      <c r="MWR287" s="14"/>
      <c r="MWS287" s="16"/>
      <c r="MWT287" s="15"/>
      <c r="MWU287" s="11"/>
      <c r="MWV287" s="14"/>
      <c r="MWW287" s="14"/>
      <c r="MWX287" s="26"/>
      <c r="MWY287" s="14"/>
      <c r="MWZ287" s="14"/>
      <c r="MXA287" s="14"/>
      <c r="MXB287" s="16"/>
      <c r="MXC287" s="15"/>
      <c r="MXD287" s="11"/>
      <c r="MXE287" s="14"/>
      <c r="MXF287" s="14"/>
      <c r="MXG287" s="26"/>
      <c r="MXH287" s="14"/>
      <c r="MXI287" s="14"/>
      <c r="MXJ287" s="14"/>
      <c r="MXK287" s="16"/>
      <c r="MXL287" s="15"/>
      <c r="MXM287" s="11"/>
      <c r="MXN287" s="14"/>
      <c r="MXO287" s="14"/>
      <c r="MXP287" s="26"/>
      <c r="MXQ287" s="14"/>
      <c r="MXR287" s="14"/>
      <c r="MXS287" s="14"/>
      <c r="MXT287" s="16"/>
      <c r="MXU287" s="15"/>
      <c r="MXV287" s="11"/>
      <c r="MXW287" s="14"/>
      <c r="MXX287" s="14"/>
      <c r="MXY287" s="26"/>
      <c r="MXZ287" s="14"/>
      <c r="MYA287" s="14"/>
      <c r="MYB287" s="14"/>
      <c r="MYC287" s="16"/>
      <c r="MYD287" s="15"/>
      <c r="MYE287" s="11"/>
      <c r="MYF287" s="14"/>
      <c r="MYG287" s="14"/>
      <c r="MYH287" s="26"/>
      <c r="MYI287" s="14"/>
      <c r="MYJ287" s="14"/>
      <c r="MYK287" s="14"/>
      <c r="MYL287" s="16"/>
      <c r="MYM287" s="15"/>
      <c r="MYN287" s="11"/>
      <c r="MYO287" s="14"/>
      <c r="MYP287" s="14"/>
      <c r="MYQ287" s="26"/>
      <c r="MYR287" s="14"/>
      <c r="MYS287" s="14"/>
      <c r="MYT287" s="14"/>
      <c r="MYU287" s="16"/>
      <c r="MYV287" s="15"/>
      <c r="MYW287" s="11"/>
      <c r="MYX287" s="14"/>
      <c r="MYY287" s="14"/>
      <c r="MYZ287" s="26"/>
      <c r="MZA287" s="14"/>
      <c r="MZB287" s="14"/>
      <c r="MZC287" s="14"/>
      <c r="MZD287" s="16"/>
      <c r="MZE287" s="15"/>
      <c r="MZF287" s="11"/>
      <c r="MZG287" s="14"/>
      <c r="MZH287" s="14"/>
      <c r="MZI287" s="26"/>
      <c r="MZJ287" s="14"/>
      <c r="MZK287" s="14"/>
      <c r="MZL287" s="14"/>
      <c r="MZM287" s="16"/>
      <c r="MZN287" s="15"/>
      <c r="MZO287" s="11"/>
      <c r="MZP287" s="14"/>
      <c r="MZQ287" s="14"/>
      <c r="MZR287" s="26"/>
      <c r="MZS287" s="14"/>
      <c r="MZT287" s="14"/>
      <c r="MZU287" s="14"/>
      <c r="MZV287" s="16"/>
      <c r="MZW287" s="15"/>
      <c r="MZX287" s="11"/>
      <c r="MZY287" s="14"/>
      <c r="MZZ287" s="14"/>
      <c r="NAA287" s="26"/>
      <c r="NAB287" s="14"/>
      <c r="NAC287" s="14"/>
      <c r="NAD287" s="14"/>
      <c r="NAE287" s="16"/>
      <c r="NAF287" s="15"/>
      <c r="NAG287" s="11"/>
      <c r="NAH287" s="14"/>
      <c r="NAI287" s="14"/>
      <c r="NAJ287" s="26"/>
      <c r="NAK287" s="14"/>
      <c r="NAL287" s="14"/>
      <c r="NAM287" s="14"/>
      <c r="NAN287" s="16"/>
      <c r="NAO287" s="15"/>
      <c r="NAP287" s="11"/>
      <c r="NAQ287" s="14"/>
      <c r="NAR287" s="14"/>
      <c r="NAS287" s="26"/>
      <c r="NAT287" s="14"/>
      <c r="NAU287" s="14"/>
      <c r="NAV287" s="14"/>
      <c r="NAW287" s="16"/>
      <c r="NAX287" s="15"/>
      <c r="NAY287" s="11"/>
      <c r="NAZ287" s="14"/>
      <c r="NBA287" s="14"/>
      <c r="NBB287" s="26"/>
      <c r="NBC287" s="14"/>
      <c r="NBD287" s="14"/>
      <c r="NBE287" s="14"/>
      <c r="NBF287" s="16"/>
      <c r="NBG287" s="15"/>
      <c r="NBH287" s="11"/>
      <c r="NBI287" s="14"/>
      <c r="NBJ287" s="14"/>
      <c r="NBK287" s="26"/>
      <c r="NBL287" s="14"/>
      <c r="NBM287" s="14"/>
      <c r="NBN287" s="14"/>
      <c r="NBO287" s="16"/>
      <c r="NBP287" s="15"/>
      <c r="NBQ287" s="11"/>
      <c r="NBR287" s="14"/>
      <c r="NBS287" s="14"/>
      <c r="NBT287" s="26"/>
      <c r="NBU287" s="14"/>
      <c r="NBV287" s="14"/>
      <c r="NBW287" s="14"/>
      <c r="NBX287" s="16"/>
      <c r="NBY287" s="15"/>
      <c r="NBZ287" s="11"/>
      <c r="NCA287" s="14"/>
      <c r="NCB287" s="14"/>
      <c r="NCC287" s="26"/>
      <c r="NCD287" s="14"/>
      <c r="NCE287" s="14"/>
      <c r="NCF287" s="14"/>
      <c r="NCG287" s="16"/>
      <c r="NCH287" s="15"/>
      <c r="NCI287" s="11"/>
      <c r="NCJ287" s="14"/>
      <c r="NCK287" s="14"/>
      <c r="NCL287" s="26"/>
      <c r="NCM287" s="14"/>
      <c r="NCN287" s="14"/>
      <c r="NCO287" s="14"/>
      <c r="NCP287" s="16"/>
      <c r="NCQ287" s="15"/>
      <c r="NCR287" s="11"/>
      <c r="NCS287" s="14"/>
      <c r="NCT287" s="14"/>
      <c r="NCU287" s="26"/>
      <c r="NCV287" s="14"/>
      <c r="NCW287" s="14"/>
      <c r="NCX287" s="14"/>
      <c r="NCY287" s="16"/>
      <c r="NCZ287" s="15"/>
      <c r="NDA287" s="11"/>
      <c r="NDB287" s="14"/>
      <c r="NDC287" s="14"/>
      <c r="NDD287" s="26"/>
      <c r="NDE287" s="14"/>
      <c r="NDF287" s="14"/>
      <c r="NDG287" s="14"/>
      <c r="NDH287" s="16"/>
      <c r="NDI287" s="15"/>
      <c r="NDJ287" s="11"/>
      <c r="NDK287" s="14"/>
      <c r="NDL287" s="14"/>
      <c r="NDM287" s="26"/>
      <c r="NDN287" s="14"/>
      <c r="NDO287" s="14"/>
      <c r="NDP287" s="14"/>
      <c r="NDQ287" s="16"/>
      <c r="NDR287" s="15"/>
      <c r="NDS287" s="11"/>
      <c r="NDT287" s="14"/>
      <c r="NDU287" s="14"/>
      <c r="NDV287" s="26"/>
      <c r="NDW287" s="14"/>
      <c r="NDX287" s="14"/>
      <c r="NDY287" s="14"/>
      <c r="NDZ287" s="16"/>
      <c r="NEA287" s="15"/>
      <c r="NEB287" s="11"/>
      <c r="NEC287" s="14"/>
      <c r="NED287" s="14"/>
      <c r="NEE287" s="26"/>
      <c r="NEF287" s="14"/>
      <c r="NEG287" s="14"/>
      <c r="NEH287" s="14"/>
      <c r="NEI287" s="16"/>
      <c r="NEJ287" s="15"/>
      <c r="NEK287" s="11"/>
      <c r="NEL287" s="14"/>
      <c r="NEM287" s="14"/>
      <c r="NEN287" s="26"/>
      <c r="NEO287" s="14"/>
      <c r="NEP287" s="14"/>
      <c r="NEQ287" s="14"/>
      <c r="NER287" s="16"/>
      <c r="NES287" s="15"/>
      <c r="NET287" s="11"/>
      <c r="NEU287" s="14"/>
      <c r="NEV287" s="14"/>
      <c r="NEW287" s="26"/>
      <c r="NEX287" s="14"/>
      <c r="NEY287" s="14"/>
      <c r="NEZ287" s="14"/>
      <c r="NFA287" s="16"/>
      <c r="NFB287" s="15"/>
      <c r="NFC287" s="11"/>
      <c r="NFD287" s="14"/>
      <c r="NFE287" s="14"/>
      <c r="NFF287" s="26"/>
      <c r="NFG287" s="14"/>
      <c r="NFH287" s="14"/>
      <c r="NFI287" s="14"/>
      <c r="NFJ287" s="16"/>
      <c r="NFK287" s="15"/>
      <c r="NFL287" s="11"/>
      <c r="NFM287" s="14"/>
      <c r="NFN287" s="14"/>
      <c r="NFO287" s="26"/>
      <c r="NFP287" s="14"/>
      <c r="NFQ287" s="14"/>
      <c r="NFR287" s="14"/>
      <c r="NFS287" s="16"/>
      <c r="NFT287" s="15"/>
      <c r="NFU287" s="11"/>
      <c r="NFV287" s="14"/>
      <c r="NFW287" s="14"/>
      <c r="NFX287" s="26"/>
      <c r="NFY287" s="14"/>
      <c r="NFZ287" s="14"/>
      <c r="NGA287" s="14"/>
      <c r="NGB287" s="16"/>
      <c r="NGC287" s="15"/>
      <c r="NGD287" s="11"/>
      <c r="NGE287" s="14"/>
      <c r="NGF287" s="14"/>
      <c r="NGG287" s="26"/>
      <c r="NGH287" s="14"/>
      <c r="NGI287" s="14"/>
      <c r="NGJ287" s="14"/>
      <c r="NGK287" s="16"/>
      <c r="NGL287" s="15"/>
      <c r="NGM287" s="11"/>
      <c r="NGN287" s="14"/>
      <c r="NGO287" s="14"/>
      <c r="NGP287" s="26"/>
      <c r="NGQ287" s="14"/>
      <c r="NGR287" s="14"/>
      <c r="NGS287" s="14"/>
      <c r="NGT287" s="16"/>
      <c r="NGU287" s="15"/>
      <c r="NGV287" s="11"/>
      <c r="NGW287" s="14"/>
      <c r="NGX287" s="14"/>
      <c r="NGY287" s="26"/>
      <c r="NGZ287" s="14"/>
      <c r="NHA287" s="14"/>
      <c r="NHB287" s="14"/>
      <c r="NHC287" s="16"/>
      <c r="NHD287" s="15"/>
      <c r="NHE287" s="11"/>
      <c r="NHF287" s="14"/>
      <c r="NHG287" s="14"/>
      <c r="NHH287" s="26"/>
      <c r="NHI287" s="14"/>
      <c r="NHJ287" s="14"/>
      <c r="NHK287" s="14"/>
      <c r="NHL287" s="16"/>
      <c r="NHM287" s="15"/>
      <c r="NHN287" s="11"/>
      <c r="NHO287" s="14"/>
      <c r="NHP287" s="14"/>
      <c r="NHQ287" s="26"/>
      <c r="NHR287" s="14"/>
      <c r="NHS287" s="14"/>
      <c r="NHT287" s="14"/>
      <c r="NHU287" s="16"/>
      <c r="NHV287" s="15"/>
      <c r="NHW287" s="11"/>
      <c r="NHX287" s="14"/>
      <c r="NHY287" s="14"/>
      <c r="NHZ287" s="26"/>
      <c r="NIA287" s="14"/>
      <c r="NIB287" s="14"/>
      <c r="NIC287" s="14"/>
      <c r="NID287" s="16"/>
      <c r="NIE287" s="15"/>
      <c r="NIF287" s="11"/>
      <c r="NIG287" s="14"/>
      <c r="NIH287" s="14"/>
      <c r="NII287" s="26"/>
      <c r="NIJ287" s="14"/>
      <c r="NIK287" s="14"/>
      <c r="NIL287" s="14"/>
      <c r="NIM287" s="16"/>
      <c r="NIN287" s="15"/>
      <c r="NIO287" s="11"/>
      <c r="NIP287" s="14"/>
      <c r="NIQ287" s="14"/>
      <c r="NIR287" s="26"/>
      <c r="NIS287" s="14"/>
      <c r="NIT287" s="14"/>
      <c r="NIU287" s="14"/>
      <c r="NIV287" s="16"/>
      <c r="NIW287" s="15"/>
      <c r="NIX287" s="11"/>
      <c r="NIY287" s="14"/>
      <c r="NIZ287" s="14"/>
      <c r="NJA287" s="26"/>
      <c r="NJB287" s="14"/>
      <c r="NJC287" s="14"/>
      <c r="NJD287" s="14"/>
      <c r="NJE287" s="16"/>
      <c r="NJF287" s="15"/>
      <c r="NJG287" s="11"/>
      <c r="NJH287" s="14"/>
      <c r="NJI287" s="14"/>
      <c r="NJJ287" s="26"/>
      <c r="NJK287" s="14"/>
      <c r="NJL287" s="14"/>
      <c r="NJM287" s="14"/>
      <c r="NJN287" s="16"/>
      <c r="NJO287" s="15"/>
      <c r="NJP287" s="11"/>
      <c r="NJQ287" s="14"/>
      <c r="NJR287" s="14"/>
      <c r="NJS287" s="26"/>
      <c r="NJT287" s="14"/>
      <c r="NJU287" s="14"/>
      <c r="NJV287" s="14"/>
      <c r="NJW287" s="16"/>
      <c r="NJX287" s="15"/>
      <c r="NJY287" s="11"/>
      <c r="NJZ287" s="14"/>
      <c r="NKA287" s="14"/>
      <c r="NKB287" s="26"/>
      <c r="NKC287" s="14"/>
      <c r="NKD287" s="14"/>
      <c r="NKE287" s="14"/>
      <c r="NKF287" s="16"/>
      <c r="NKG287" s="15"/>
      <c r="NKH287" s="11"/>
      <c r="NKI287" s="14"/>
      <c r="NKJ287" s="14"/>
      <c r="NKK287" s="26"/>
      <c r="NKL287" s="14"/>
      <c r="NKM287" s="14"/>
      <c r="NKN287" s="14"/>
      <c r="NKO287" s="16"/>
      <c r="NKP287" s="15"/>
      <c r="NKQ287" s="11"/>
      <c r="NKR287" s="14"/>
      <c r="NKS287" s="14"/>
      <c r="NKT287" s="26"/>
      <c r="NKU287" s="14"/>
      <c r="NKV287" s="14"/>
      <c r="NKW287" s="14"/>
      <c r="NKX287" s="16"/>
      <c r="NKY287" s="15"/>
      <c r="NKZ287" s="11"/>
      <c r="NLA287" s="14"/>
      <c r="NLB287" s="14"/>
      <c r="NLC287" s="26"/>
      <c r="NLD287" s="14"/>
      <c r="NLE287" s="14"/>
      <c r="NLF287" s="14"/>
      <c r="NLG287" s="16"/>
      <c r="NLH287" s="15"/>
      <c r="NLI287" s="11"/>
      <c r="NLJ287" s="14"/>
      <c r="NLK287" s="14"/>
      <c r="NLL287" s="26"/>
      <c r="NLM287" s="14"/>
      <c r="NLN287" s="14"/>
      <c r="NLO287" s="14"/>
      <c r="NLP287" s="16"/>
      <c r="NLQ287" s="15"/>
      <c r="NLR287" s="11"/>
      <c r="NLS287" s="14"/>
      <c r="NLT287" s="14"/>
      <c r="NLU287" s="26"/>
      <c r="NLV287" s="14"/>
      <c r="NLW287" s="14"/>
      <c r="NLX287" s="14"/>
      <c r="NLY287" s="16"/>
      <c r="NLZ287" s="15"/>
      <c r="NMA287" s="11"/>
      <c r="NMB287" s="14"/>
      <c r="NMC287" s="14"/>
      <c r="NMD287" s="26"/>
      <c r="NME287" s="14"/>
      <c r="NMF287" s="14"/>
      <c r="NMG287" s="14"/>
      <c r="NMH287" s="16"/>
      <c r="NMI287" s="15"/>
      <c r="NMJ287" s="11"/>
      <c r="NMK287" s="14"/>
      <c r="NML287" s="14"/>
      <c r="NMM287" s="26"/>
      <c r="NMN287" s="14"/>
      <c r="NMO287" s="14"/>
      <c r="NMP287" s="14"/>
      <c r="NMQ287" s="16"/>
      <c r="NMR287" s="15"/>
      <c r="NMS287" s="11"/>
      <c r="NMT287" s="14"/>
      <c r="NMU287" s="14"/>
      <c r="NMV287" s="26"/>
      <c r="NMW287" s="14"/>
      <c r="NMX287" s="14"/>
      <c r="NMY287" s="14"/>
      <c r="NMZ287" s="16"/>
      <c r="NNA287" s="15"/>
      <c r="NNB287" s="11"/>
      <c r="NNC287" s="14"/>
      <c r="NND287" s="14"/>
      <c r="NNE287" s="26"/>
      <c r="NNF287" s="14"/>
      <c r="NNG287" s="14"/>
      <c r="NNH287" s="14"/>
      <c r="NNI287" s="16"/>
      <c r="NNJ287" s="15"/>
      <c r="NNK287" s="11"/>
      <c r="NNL287" s="14"/>
      <c r="NNM287" s="14"/>
      <c r="NNN287" s="26"/>
      <c r="NNO287" s="14"/>
      <c r="NNP287" s="14"/>
      <c r="NNQ287" s="14"/>
      <c r="NNR287" s="16"/>
      <c r="NNS287" s="15"/>
      <c r="NNT287" s="11"/>
      <c r="NNU287" s="14"/>
      <c r="NNV287" s="14"/>
      <c r="NNW287" s="26"/>
      <c r="NNX287" s="14"/>
      <c r="NNY287" s="14"/>
      <c r="NNZ287" s="14"/>
      <c r="NOA287" s="16"/>
      <c r="NOB287" s="15"/>
      <c r="NOC287" s="11"/>
      <c r="NOD287" s="14"/>
      <c r="NOE287" s="14"/>
      <c r="NOF287" s="26"/>
      <c r="NOG287" s="14"/>
      <c r="NOH287" s="14"/>
      <c r="NOI287" s="14"/>
      <c r="NOJ287" s="16"/>
      <c r="NOK287" s="15"/>
      <c r="NOL287" s="11"/>
      <c r="NOM287" s="14"/>
      <c r="NON287" s="14"/>
      <c r="NOO287" s="26"/>
      <c r="NOP287" s="14"/>
      <c r="NOQ287" s="14"/>
      <c r="NOR287" s="14"/>
      <c r="NOS287" s="16"/>
      <c r="NOT287" s="15"/>
      <c r="NOU287" s="11"/>
      <c r="NOV287" s="14"/>
      <c r="NOW287" s="14"/>
      <c r="NOX287" s="26"/>
      <c r="NOY287" s="14"/>
      <c r="NOZ287" s="14"/>
      <c r="NPA287" s="14"/>
      <c r="NPB287" s="16"/>
      <c r="NPC287" s="15"/>
      <c r="NPD287" s="11"/>
      <c r="NPE287" s="14"/>
      <c r="NPF287" s="14"/>
      <c r="NPG287" s="26"/>
      <c r="NPH287" s="14"/>
      <c r="NPI287" s="14"/>
      <c r="NPJ287" s="14"/>
      <c r="NPK287" s="16"/>
      <c r="NPL287" s="15"/>
      <c r="NPM287" s="11"/>
      <c r="NPN287" s="14"/>
      <c r="NPO287" s="14"/>
      <c r="NPP287" s="26"/>
      <c r="NPQ287" s="14"/>
      <c r="NPR287" s="14"/>
      <c r="NPS287" s="14"/>
      <c r="NPT287" s="16"/>
      <c r="NPU287" s="15"/>
      <c r="NPV287" s="11"/>
      <c r="NPW287" s="14"/>
      <c r="NPX287" s="14"/>
      <c r="NPY287" s="26"/>
      <c r="NPZ287" s="14"/>
      <c r="NQA287" s="14"/>
      <c r="NQB287" s="14"/>
      <c r="NQC287" s="16"/>
      <c r="NQD287" s="15"/>
      <c r="NQE287" s="11"/>
      <c r="NQF287" s="14"/>
      <c r="NQG287" s="14"/>
      <c r="NQH287" s="26"/>
      <c r="NQI287" s="14"/>
      <c r="NQJ287" s="14"/>
      <c r="NQK287" s="14"/>
      <c r="NQL287" s="16"/>
      <c r="NQM287" s="15"/>
      <c r="NQN287" s="11"/>
      <c r="NQO287" s="14"/>
      <c r="NQP287" s="14"/>
      <c r="NQQ287" s="26"/>
      <c r="NQR287" s="14"/>
      <c r="NQS287" s="14"/>
      <c r="NQT287" s="14"/>
      <c r="NQU287" s="16"/>
      <c r="NQV287" s="15"/>
      <c r="NQW287" s="11"/>
      <c r="NQX287" s="14"/>
      <c r="NQY287" s="14"/>
      <c r="NQZ287" s="26"/>
      <c r="NRA287" s="14"/>
      <c r="NRB287" s="14"/>
      <c r="NRC287" s="14"/>
      <c r="NRD287" s="16"/>
      <c r="NRE287" s="15"/>
      <c r="NRF287" s="11"/>
      <c r="NRG287" s="14"/>
      <c r="NRH287" s="14"/>
      <c r="NRI287" s="26"/>
      <c r="NRJ287" s="14"/>
      <c r="NRK287" s="14"/>
      <c r="NRL287" s="14"/>
      <c r="NRM287" s="16"/>
      <c r="NRN287" s="15"/>
      <c r="NRO287" s="11"/>
      <c r="NRP287" s="14"/>
      <c r="NRQ287" s="14"/>
      <c r="NRR287" s="26"/>
      <c r="NRS287" s="14"/>
      <c r="NRT287" s="14"/>
      <c r="NRU287" s="14"/>
      <c r="NRV287" s="16"/>
      <c r="NRW287" s="15"/>
      <c r="NRX287" s="11"/>
      <c r="NRY287" s="14"/>
      <c r="NRZ287" s="14"/>
      <c r="NSA287" s="26"/>
      <c r="NSB287" s="14"/>
      <c r="NSC287" s="14"/>
      <c r="NSD287" s="14"/>
      <c r="NSE287" s="16"/>
      <c r="NSF287" s="15"/>
      <c r="NSG287" s="11"/>
      <c r="NSH287" s="14"/>
      <c r="NSI287" s="14"/>
      <c r="NSJ287" s="26"/>
      <c r="NSK287" s="14"/>
      <c r="NSL287" s="14"/>
      <c r="NSM287" s="14"/>
      <c r="NSN287" s="16"/>
      <c r="NSO287" s="15"/>
      <c r="NSP287" s="11"/>
      <c r="NSQ287" s="14"/>
      <c r="NSR287" s="14"/>
      <c r="NSS287" s="26"/>
      <c r="NST287" s="14"/>
      <c r="NSU287" s="14"/>
      <c r="NSV287" s="14"/>
      <c r="NSW287" s="16"/>
      <c r="NSX287" s="15"/>
      <c r="NSY287" s="11"/>
      <c r="NSZ287" s="14"/>
      <c r="NTA287" s="14"/>
      <c r="NTB287" s="26"/>
      <c r="NTC287" s="14"/>
      <c r="NTD287" s="14"/>
      <c r="NTE287" s="14"/>
      <c r="NTF287" s="16"/>
      <c r="NTG287" s="15"/>
      <c r="NTH287" s="11"/>
      <c r="NTI287" s="14"/>
      <c r="NTJ287" s="14"/>
      <c r="NTK287" s="26"/>
      <c r="NTL287" s="14"/>
      <c r="NTM287" s="14"/>
      <c r="NTN287" s="14"/>
      <c r="NTO287" s="16"/>
      <c r="NTP287" s="15"/>
      <c r="NTQ287" s="11"/>
      <c r="NTR287" s="14"/>
      <c r="NTS287" s="14"/>
      <c r="NTT287" s="26"/>
      <c r="NTU287" s="14"/>
      <c r="NTV287" s="14"/>
      <c r="NTW287" s="14"/>
      <c r="NTX287" s="16"/>
      <c r="NTY287" s="15"/>
      <c r="NTZ287" s="11"/>
      <c r="NUA287" s="14"/>
      <c r="NUB287" s="14"/>
      <c r="NUC287" s="26"/>
      <c r="NUD287" s="14"/>
      <c r="NUE287" s="14"/>
      <c r="NUF287" s="14"/>
      <c r="NUG287" s="16"/>
      <c r="NUH287" s="15"/>
      <c r="NUI287" s="11"/>
      <c r="NUJ287" s="14"/>
      <c r="NUK287" s="14"/>
      <c r="NUL287" s="26"/>
      <c r="NUM287" s="14"/>
      <c r="NUN287" s="14"/>
      <c r="NUO287" s="14"/>
      <c r="NUP287" s="16"/>
      <c r="NUQ287" s="15"/>
      <c r="NUR287" s="11"/>
      <c r="NUS287" s="14"/>
      <c r="NUT287" s="14"/>
      <c r="NUU287" s="26"/>
      <c r="NUV287" s="14"/>
      <c r="NUW287" s="14"/>
      <c r="NUX287" s="14"/>
      <c r="NUY287" s="16"/>
      <c r="NUZ287" s="15"/>
      <c r="NVA287" s="11"/>
      <c r="NVB287" s="14"/>
      <c r="NVC287" s="14"/>
      <c r="NVD287" s="26"/>
      <c r="NVE287" s="14"/>
      <c r="NVF287" s="14"/>
      <c r="NVG287" s="14"/>
      <c r="NVH287" s="16"/>
      <c r="NVI287" s="15"/>
      <c r="NVJ287" s="11"/>
      <c r="NVK287" s="14"/>
      <c r="NVL287" s="14"/>
      <c r="NVM287" s="26"/>
      <c r="NVN287" s="14"/>
      <c r="NVO287" s="14"/>
      <c r="NVP287" s="14"/>
      <c r="NVQ287" s="16"/>
      <c r="NVR287" s="15"/>
      <c r="NVS287" s="11"/>
      <c r="NVT287" s="14"/>
      <c r="NVU287" s="14"/>
      <c r="NVV287" s="26"/>
      <c r="NVW287" s="14"/>
      <c r="NVX287" s="14"/>
      <c r="NVY287" s="14"/>
      <c r="NVZ287" s="16"/>
      <c r="NWA287" s="15"/>
      <c r="NWB287" s="11"/>
      <c r="NWC287" s="14"/>
      <c r="NWD287" s="14"/>
      <c r="NWE287" s="26"/>
      <c r="NWF287" s="14"/>
      <c r="NWG287" s="14"/>
      <c r="NWH287" s="14"/>
      <c r="NWI287" s="16"/>
      <c r="NWJ287" s="15"/>
      <c r="NWK287" s="11"/>
      <c r="NWL287" s="14"/>
      <c r="NWM287" s="14"/>
      <c r="NWN287" s="26"/>
      <c r="NWO287" s="14"/>
      <c r="NWP287" s="14"/>
      <c r="NWQ287" s="14"/>
      <c r="NWR287" s="16"/>
      <c r="NWS287" s="15"/>
      <c r="NWT287" s="11"/>
      <c r="NWU287" s="14"/>
      <c r="NWV287" s="14"/>
      <c r="NWW287" s="26"/>
      <c r="NWX287" s="14"/>
      <c r="NWY287" s="14"/>
      <c r="NWZ287" s="14"/>
      <c r="NXA287" s="16"/>
      <c r="NXB287" s="15"/>
      <c r="NXC287" s="11"/>
      <c r="NXD287" s="14"/>
      <c r="NXE287" s="14"/>
      <c r="NXF287" s="26"/>
      <c r="NXG287" s="14"/>
      <c r="NXH287" s="14"/>
      <c r="NXI287" s="14"/>
      <c r="NXJ287" s="16"/>
      <c r="NXK287" s="15"/>
      <c r="NXL287" s="11"/>
      <c r="NXM287" s="14"/>
      <c r="NXN287" s="14"/>
      <c r="NXO287" s="26"/>
      <c r="NXP287" s="14"/>
      <c r="NXQ287" s="14"/>
      <c r="NXR287" s="14"/>
      <c r="NXS287" s="16"/>
      <c r="NXT287" s="15"/>
      <c r="NXU287" s="11"/>
      <c r="NXV287" s="14"/>
      <c r="NXW287" s="14"/>
      <c r="NXX287" s="26"/>
      <c r="NXY287" s="14"/>
      <c r="NXZ287" s="14"/>
      <c r="NYA287" s="14"/>
      <c r="NYB287" s="16"/>
      <c r="NYC287" s="15"/>
      <c r="NYD287" s="11"/>
      <c r="NYE287" s="14"/>
      <c r="NYF287" s="14"/>
      <c r="NYG287" s="26"/>
      <c r="NYH287" s="14"/>
      <c r="NYI287" s="14"/>
      <c r="NYJ287" s="14"/>
      <c r="NYK287" s="16"/>
      <c r="NYL287" s="15"/>
      <c r="NYM287" s="11"/>
      <c r="NYN287" s="14"/>
      <c r="NYO287" s="14"/>
      <c r="NYP287" s="26"/>
      <c r="NYQ287" s="14"/>
      <c r="NYR287" s="14"/>
      <c r="NYS287" s="14"/>
      <c r="NYT287" s="16"/>
      <c r="NYU287" s="15"/>
      <c r="NYV287" s="11"/>
      <c r="NYW287" s="14"/>
      <c r="NYX287" s="14"/>
      <c r="NYY287" s="26"/>
      <c r="NYZ287" s="14"/>
      <c r="NZA287" s="14"/>
      <c r="NZB287" s="14"/>
      <c r="NZC287" s="16"/>
      <c r="NZD287" s="15"/>
      <c r="NZE287" s="11"/>
      <c r="NZF287" s="14"/>
      <c r="NZG287" s="14"/>
      <c r="NZH287" s="26"/>
      <c r="NZI287" s="14"/>
      <c r="NZJ287" s="14"/>
      <c r="NZK287" s="14"/>
      <c r="NZL287" s="16"/>
      <c r="NZM287" s="15"/>
      <c r="NZN287" s="11"/>
      <c r="NZO287" s="14"/>
      <c r="NZP287" s="14"/>
      <c r="NZQ287" s="26"/>
      <c r="NZR287" s="14"/>
      <c r="NZS287" s="14"/>
      <c r="NZT287" s="14"/>
      <c r="NZU287" s="16"/>
      <c r="NZV287" s="15"/>
      <c r="NZW287" s="11"/>
      <c r="NZX287" s="14"/>
      <c r="NZY287" s="14"/>
      <c r="NZZ287" s="26"/>
      <c r="OAA287" s="14"/>
      <c r="OAB287" s="14"/>
      <c r="OAC287" s="14"/>
      <c r="OAD287" s="16"/>
      <c r="OAE287" s="15"/>
      <c r="OAF287" s="11"/>
      <c r="OAG287" s="14"/>
      <c r="OAH287" s="14"/>
      <c r="OAI287" s="26"/>
      <c r="OAJ287" s="14"/>
      <c r="OAK287" s="14"/>
      <c r="OAL287" s="14"/>
      <c r="OAM287" s="16"/>
      <c r="OAN287" s="15"/>
      <c r="OAO287" s="11"/>
      <c r="OAP287" s="14"/>
      <c r="OAQ287" s="14"/>
      <c r="OAR287" s="26"/>
      <c r="OAS287" s="14"/>
      <c r="OAT287" s="14"/>
      <c r="OAU287" s="14"/>
      <c r="OAV287" s="16"/>
      <c r="OAW287" s="15"/>
      <c r="OAX287" s="11"/>
      <c r="OAY287" s="14"/>
      <c r="OAZ287" s="14"/>
      <c r="OBA287" s="26"/>
      <c r="OBB287" s="14"/>
      <c r="OBC287" s="14"/>
      <c r="OBD287" s="14"/>
      <c r="OBE287" s="16"/>
      <c r="OBF287" s="15"/>
      <c r="OBG287" s="11"/>
      <c r="OBH287" s="14"/>
      <c r="OBI287" s="14"/>
      <c r="OBJ287" s="26"/>
      <c r="OBK287" s="14"/>
      <c r="OBL287" s="14"/>
      <c r="OBM287" s="14"/>
      <c r="OBN287" s="16"/>
      <c r="OBO287" s="15"/>
      <c r="OBP287" s="11"/>
      <c r="OBQ287" s="14"/>
      <c r="OBR287" s="14"/>
      <c r="OBS287" s="26"/>
      <c r="OBT287" s="14"/>
      <c r="OBU287" s="14"/>
      <c r="OBV287" s="14"/>
      <c r="OBW287" s="16"/>
      <c r="OBX287" s="15"/>
      <c r="OBY287" s="11"/>
      <c r="OBZ287" s="14"/>
      <c r="OCA287" s="14"/>
      <c r="OCB287" s="26"/>
      <c r="OCC287" s="14"/>
      <c r="OCD287" s="14"/>
      <c r="OCE287" s="14"/>
      <c r="OCF287" s="16"/>
      <c r="OCG287" s="15"/>
      <c r="OCH287" s="11"/>
      <c r="OCI287" s="14"/>
      <c r="OCJ287" s="14"/>
      <c r="OCK287" s="26"/>
      <c r="OCL287" s="14"/>
      <c r="OCM287" s="14"/>
      <c r="OCN287" s="14"/>
      <c r="OCO287" s="16"/>
      <c r="OCP287" s="15"/>
      <c r="OCQ287" s="11"/>
      <c r="OCR287" s="14"/>
      <c r="OCS287" s="14"/>
      <c r="OCT287" s="26"/>
      <c r="OCU287" s="14"/>
      <c r="OCV287" s="14"/>
      <c r="OCW287" s="14"/>
      <c r="OCX287" s="16"/>
      <c r="OCY287" s="15"/>
      <c r="OCZ287" s="11"/>
      <c r="ODA287" s="14"/>
      <c r="ODB287" s="14"/>
      <c r="ODC287" s="26"/>
      <c r="ODD287" s="14"/>
      <c r="ODE287" s="14"/>
      <c r="ODF287" s="14"/>
      <c r="ODG287" s="16"/>
      <c r="ODH287" s="15"/>
      <c r="ODI287" s="11"/>
      <c r="ODJ287" s="14"/>
      <c r="ODK287" s="14"/>
      <c r="ODL287" s="26"/>
      <c r="ODM287" s="14"/>
      <c r="ODN287" s="14"/>
      <c r="ODO287" s="14"/>
      <c r="ODP287" s="16"/>
      <c r="ODQ287" s="15"/>
      <c r="ODR287" s="11"/>
      <c r="ODS287" s="14"/>
      <c r="ODT287" s="14"/>
      <c r="ODU287" s="26"/>
      <c r="ODV287" s="14"/>
      <c r="ODW287" s="14"/>
      <c r="ODX287" s="14"/>
      <c r="ODY287" s="16"/>
      <c r="ODZ287" s="15"/>
      <c r="OEA287" s="11"/>
      <c r="OEB287" s="14"/>
      <c r="OEC287" s="14"/>
      <c r="OED287" s="26"/>
      <c r="OEE287" s="14"/>
      <c r="OEF287" s="14"/>
      <c r="OEG287" s="14"/>
      <c r="OEH287" s="16"/>
      <c r="OEI287" s="15"/>
      <c r="OEJ287" s="11"/>
      <c r="OEK287" s="14"/>
      <c r="OEL287" s="14"/>
      <c r="OEM287" s="26"/>
      <c r="OEN287" s="14"/>
      <c r="OEO287" s="14"/>
      <c r="OEP287" s="14"/>
      <c r="OEQ287" s="16"/>
      <c r="OER287" s="15"/>
      <c r="OES287" s="11"/>
      <c r="OET287" s="14"/>
      <c r="OEU287" s="14"/>
      <c r="OEV287" s="26"/>
      <c r="OEW287" s="14"/>
      <c r="OEX287" s="14"/>
      <c r="OEY287" s="14"/>
      <c r="OEZ287" s="16"/>
      <c r="OFA287" s="15"/>
      <c r="OFB287" s="11"/>
      <c r="OFC287" s="14"/>
      <c r="OFD287" s="14"/>
      <c r="OFE287" s="26"/>
      <c r="OFF287" s="14"/>
      <c r="OFG287" s="14"/>
      <c r="OFH287" s="14"/>
      <c r="OFI287" s="16"/>
      <c r="OFJ287" s="15"/>
      <c r="OFK287" s="11"/>
      <c r="OFL287" s="14"/>
      <c r="OFM287" s="14"/>
      <c r="OFN287" s="26"/>
      <c r="OFO287" s="14"/>
      <c r="OFP287" s="14"/>
      <c r="OFQ287" s="14"/>
      <c r="OFR287" s="16"/>
      <c r="OFS287" s="15"/>
      <c r="OFT287" s="11"/>
      <c r="OFU287" s="14"/>
      <c r="OFV287" s="14"/>
      <c r="OFW287" s="26"/>
      <c r="OFX287" s="14"/>
      <c r="OFY287" s="14"/>
      <c r="OFZ287" s="14"/>
      <c r="OGA287" s="16"/>
      <c r="OGB287" s="15"/>
      <c r="OGC287" s="11"/>
      <c r="OGD287" s="14"/>
      <c r="OGE287" s="14"/>
      <c r="OGF287" s="26"/>
      <c r="OGG287" s="14"/>
      <c r="OGH287" s="14"/>
      <c r="OGI287" s="14"/>
      <c r="OGJ287" s="16"/>
      <c r="OGK287" s="15"/>
      <c r="OGL287" s="11"/>
      <c r="OGM287" s="14"/>
      <c r="OGN287" s="14"/>
      <c r="OGO287" s="26"/>
      <c r="OGP287" s="14"/>
      <c r="OGQ287" s="14"/>
      <c r="OGR287" s="14"/>
      <c r="OGS287" s="16"/>
      <c r="OGT287" s="15"/>
      <c r="OGU287" s="11"/>
      <c r="OGV287" s="14"/>
      <c r="OGW287" s="14"/>
      <c r="OGX287" s="26"/>
      <c r="OGY287" s="14"/>
      <c r="OGZ287" s="14"/>
      <c r="OHA287" s="14"/>
      <c r="OHB287" s="16"/>
      <c r="OHC287" s="15"/>
      <c r="OHD287" s="11"/>
      <c r="OHE287" s="14"/>
      <c r="OHF287" s="14"/>
      <c r="OHG287" s="26"/>
      <c r="OHH287" s="14"/>
      <c r="OHI287" s="14"/>
      <c r="OHJ287" s="14"/>
      <c r="OHK287" s="16"/>
      <c r="OHL287" s="15"/>
      <c r="OHM287" s="11"/>
      <c r="OHN287" s="14"/>
      <c r="OHO287" s="14"/>
      <c r="OHP287" s="26"/>
      <c r="OHQ287" s="14"/>
      <c r="OHR287" s="14"/>
      <c r="OHS287" s="14"/>
      <c r="OHT287" s="16"/>
      <c r="OHU287" s="15"/>
      <c r="OHV287" s="11"/>
      <c r="OHW287" s="14"/>
      <c r="OHX287" s="14"/>
      <c r="OHY287" s="26"/>
      <c r="OHZ287" s="14"/>
      <c r="OIA287" s="14"/>
      <c r="OIB287" s="14"/>
      <c r="OIC287" s="16"/>
      <c r="OID287" s="15"/>
      <c r="OIE287" s="11"/>
      <c r="OIF287" s="14"/>
      <c r="OIG287" s="14"/>
      <c r="OIH287" s="26"/>
      <c r="OII287" s="14"/>
      <c r="OIJ287" s="14"/>
      <c r="OIK287" s="14"/>
      <c r="OIL287" s="16"/>
      <c r="OIM287" s="15"/>
      <c r="OIN287" s="11"/>
      <c r="OIO287" s="14"/>
      <c r="OIP287" s="14"/>
      <c r="OIQ287" s="26"/>
      <c r="OIR287" s="14"/>
      <c r="OIS287" s="14"/>
      <c r="OIT287" s="14"/>
      <c r="OIU287" s="16"/>
      <c r="OIV287" s="15"/>
      <c r="OIW287" s="11"/>
      <c r="OIX287" s="14"/>
      <c r="OIY287" s="14"/>
      <c r="OIZ287" s="26"/>
      <c r="OJA287" s="14"/>
      <c r="OJB287" s="14"/>
      <c r="OJC287" s="14"/>
      <c r="OJD287" s="16"/>
      <c r="OJE287" s="15"/>
      <c r="OJF287" s="11"/>
      <c r="OJG287" s="14"/>
      <c r="OJH287" s="14"/>
      <c r="OJI287" s="26"/>
      <c r="OJJ287" s="14"/>
      <c r="OJK287" s="14"/>
      <c r="OJL287" s="14"/>
      <c r="OJM287" s="16"/>
      <c r="OJN287" s="15"/>
      <c r="OJO287" s="11"/>
      <c r="OJP287" s="14"/>
      <c r="OJQ287" s="14"/>
      <c r="OJR287" s="26"/>
      <c r="OJS287" s="14"/>
      <c r="OJT287" s="14"/>
      <c r="OJU287" s="14"/>
      <c r="OJV287" s="16"/>
      <c r="OJW287" s="15"/>
      <c r="OJX287" s="11"/>
      <c r="OJY287" s="14"/>
      <c r="OJZ287" s="14"/>
      <c r="OKA287" s="26"/>
      <c r="OKB287" s="14"/>
      <c r="OKC287" s="14"/>
      <c r="OKD287" s="14"/>
      <c r="OKE287" s="16"/>
      <c r="OKF287" s="15"/>
      <c r="OKG287" s="11"/>
      <c r="OKH287" s="14"/>
      <c r="OKI287" s="14"/>
      <c r="OKJ287" s="26"/>
      <c r="OKK287" s="14"/>
      <c r="OKL287" s="14"/>
      <c r="OKM287" s="14"/>
      <c r="OKN287" s="16"/>
      <c r="OKO287" s="15"/>
      <c r="OKP287" s="11"/>
      <c r="OKQ287" s="14"/>
      <c r="OKR287" s="14"/>
      <c r="OKS287" s="26"/>
      <c r="OKT287" s="14"/>
      <c r="OKU287" s="14"/>
      <c r="OKV287" s="14"/>
      <c r="OKW287" s="16"/>
      <c r="OKX287" s="15"/>
      <c r="OKY287" s="11"/>
      <c r="OKZ287" s="14"/>
      <c r="OLA287" s="14"/>
      <c r="OLB287" s="26"/>
      <c r="OLC287" s="14"/>
      <c r="OLD287" s="14"/>
      <c r="OLE287" s="14"/>
      <c r="OLF287" s="16"/>
      <c r="OLG287" s="15"/>
      <c r="OLH287" s="11"/>
      <c r="OLI287" s="14"/>
      <c r="OLJ287" s="14"/>
      <c r="OLK287" s="26"/>
      <c r="OLL287" s="14"/>
      <c r="OLM287" s="14"/>
      <c r="OLN287" s="14"/>
      <c r="OLO287" s="16"/>
      <c r="OLP287" s="15"/>
      <c r="OLQ287" s="11"/>
      <c r="OLR287" s="14"/>
      <c r="OLS287" s="14"/>
      <c r="OLT287" s="26"/>
      <c r="OLU287" s="14"/>
      <c r="OLV287" s="14"/>
      <c r="OLW287" s="14"/>
      <c r="OLX287" s="16"/>
      <c r="OLY287" s="15"/>
      <c r="OLZ287" s="11"/>
      <c r="OMA287" s="14"/>
      <c r="OMB287" s="14"/>
      <c r="OMC287" s="26"/>
      <c r="OMD287" s="14"/>
      <c r="OME287" s="14"/>
      <c r="OMF287" s="14"/>
      <c r="OMG287" s="16"/>
      <c r="OMH287" s="15"/>
      <c r="OMI287" s="11"/>
      <c r="OMJ287" s="14"/>
      <c r="OMK287" s="14"/>
      <c r="OML287" s="26"/>
      <c r="OMM287" s="14"/>
      <c r="OMN287" s="14"/>
      <c r="OMO287" s="14"/>
      <c r="OMP287" s="16"/>
      <c r="OMQ287" s="15"/>
      <c r="OMR287" s="11"/>
      <c r="OMS287" s="14"/>
      <c r="OMT287" s="14"/>
      <c r="OMU287" s="26"/>
      <c r="OMV287" s="14"/>
      <c r="OMW287" s="14"/>
      <c r="OMX287" s="14"/>
      <c r="OMY287" s="16"/>
      <c r="OMZ287" s="15"/>
      <c r="ONA287" s="11"/>
      <c r="ONB287" s="14"/>
      <c r="ONC287" s="14"/>
      <c r="OND287" s="26"/>
      <c r="ONE287" s="14"/>
      <c r="ONF287" s="14"/>
      <c r="ONG287" s="14"/>
      <c r="ONH287" s="16"/>
      <c r="ONI287" s="15"/>
      <c r="ONJ287" s="11"/>
      <c r="ONK287" s="14"/>
      <c r="ONL287" s="14"/>
      <c r="ONM287" s="26"/>
      <c r="ONN287" s="14"/>
      <c r="ONO287" s="14"/>
      <c r="ONP287" s="14"/>
      <c r="ONQ287" s="16"/>
      <c r="ONR287" s="15"/>
      <c r="ONS287" s="11"/>
      <c r="ONT287" s="14"/>
      <c r="ONU287" s="14"/>
      <c r="ONV287" s="26"/>
      <c r="ONW287" s="14"/>
      <c r="ONX287" s="14"/>
      <c r="ONY287" s="14"/>
      <c r="ONZ287" s="16"/>
      <c r="OOA287" s="15"/>
      <c r="OOB287" s="11"/>
      <c r="OOC287" s="14"/>
      <c r="OOD287" s="14"/>
      <c r="OOE287" s="26"/>
      <c r="OOF287" s="14"/>
      <c r="OOG287" s="14"/>
      <c r="OOH287" s="14"/>
      <c r="OOI287" s="16"/>
      <c r="OOJ287" s="15"/>
      <c r="OOK287" s="11"/>
      <c r="OOL287" s="14"/>
      <c r="OOM287" s="14"/>
      <c r="OON287" s="26"/>
      <c r="OOO287" s="14"/>
      <c r="OOP287" s="14"/>
      <c r="OOQ287" s="14"/>
      <c r="OOR287" s="16"/>
      <c r="OOS287" s="15"/>
      <c r="OOT287" s="11"/>
      <c r="OOU287" s="14"/>
      <c r="OOV287" s="14"/>
      <c r="OOW287" s="26"/>
      <c r="OOX287" s="14"/>
      <c r="OOY287" s="14"/>
      <c r="OOZ287" s="14"/>
      <c r="OPA287" s="16"/>
      <c r="OPB287" s="15"/>
      <c r="OPC287" s="11"/>
      <c r="OPD287" s="14"/>
      <c r="OPE287" s="14"/>
      <c r="OPF287" s="26"/>
      <c r="OPG287" s="14"/>
      <c r="OPH287" s="14"/>
      <c r="OPI287" s="14"/>
      <c r="OPJ287" s="16"/>
      <c r="OPK287" s="15"/>
      <c r="OPL287" s="11"/>
      <c r="OPM287" s="14"/>
      <c r="OPN287" s="14"/>
      <c r="OPO287" s="26"/>
      <c r="OPP287" s="14"/>
      <c r="OPQ287" s="14"/>
      <c r="OPR287" s="14"/>
      <c r="OPS287" s="16"/>
      <c r="OPT287" s="15"/>
      <c r="OPU287" s="11"/>
      <c r="OPV287" s="14"/>
      <c r="OPW287" s="14"/>
      <c r="OPX287" s="26"/>
      <c r="OPY287" s="14"/>
      <c r="OPZ287" s="14"/>
      <c r="OQA287" s="14"/>
      <c r="OQB287" s="16"/>
      <c r="OQC287" s="15"/>
      <c r="OQD287" s="11"/>
      <c r="OQE287" s="14"/>
      <c r="OQF287" s="14"/>
      <c r="OQG287" s="26"/>
      <c r="OQH287" s="14"/>
      <c r="OQI287" s="14"/>
      <c r="OQJ287" s="14"/>
      <c r="OQK287" s="16"/>
      <c r="OQL287" s="15"/>
      <c r="OQM287" s="11"/>
      <c r="OQN287" s="14"/>
      <c r="OQO287" s="14"/>
      <c r="OQP287" s="26"/>
      <c r="OQQ287" s="14"/>
      <c r="OQR287" s="14"/>
      <c r="OQS287" s="14"/>
      <c r="OQT287" s="16"/>
      <c r="OQU287" s="15"/>
      <c r="OQV287" s="11"/>
      <c r="OQW287" s="14"/>
      <c r="OQX287" s="14"/>
      <c r="OQY287" s="26"/>
      <c r="OQZ287" s="14"/>
      <c r="ORA287" s="14"/>
      <c r="ORB287" s="14"/>
      <c r="ORC287" s="16"/>
      <c r="ORD287" s="15"/>
      <c r="ORE287" s="11"/>
      <c r="ORF287" s="14"/>
      <c r="ORG287" s="14"/>
      <c r="ORH287" s="26"/>
      <c r="ORI287" s="14"/>
      <c r="ORJ287" s="14"/>
      <c r="ORK287" s="14"/>
      <c r="ORL287" s="16"/>
      <c r="ORM287" s="15"/>
      <c r="ORN287" s="11"/>
      <c r="ORO287" s="14"/>
      <c r="ORP287" s="14"/>
      <c r="ORQ287" s="26"/>
      <c r="ORR287" s="14"/>
      <c r="ORS287" s="14"/>
      <c r="ORT287" s="14"/>
      <c r="ORU287" s="16"/>
      <c r="ORV287" s="15"/>
      <c r="ORW287" s="11"/>
      <c r="ORX287" s="14"/>
      <c r="ORY287" s="14"/>
      <c r="ORZ287" s="26"/>
      <c r="OSA287" s="14"/>
      <c r="OSB287" s="14"/>
      <c r="OSC287" s="14"/>
      <c r="OSD287" s="16"/>
      <c r="OSE287" s="15"/>
      <c r="OSF287" s="11"/>
      <c r="OSG287" s="14"/>
      <c r="OSH287" s="14"/>
      <c r="OSI287" s="26"/>
      <c r="OSJ287" s="14"/>
      <c r="OSK287" s="14"/>
      <c r="OSL287" s="14"/>
      <c r="OSM287" s="16"/>
      <c r="OSN287" s="15"/>
      <c r="OSO287" s="11"/>
      <c r="OSP287" s="14"/>
      <c r="OSQ287" s="14"/>
      <c r="OSR287" s="26"/>
      <c r="OSS287" s="14"/>
      <c r="OST287" s="14"/>
      <c r="OSU287" s="14"/>
      <c r="OSV287" s="16"/>
      <c r="OSW287" s="15"/>
      <c r="OSX287" s="11"/>
      <c r="OSY287" s="14"/>
      <c r="OSZ287" s="14"/>
      <c r="OTA287" s="26"/>
      <c r="OTB287" s="14"/>
      <c r="OTC287" s="14"/>
      <c r="OTD287" s="14"/>
      <c r="OTE287" s="16"/>
      <c r="OTF287" s="15"/>
      <c r="OTG287" s="11"/>
      <c r="OTH287" s="14"/>
      <c r="OTI287" s="14"/>
      <c r="OTJ287" s="26"/>
      <c r="OTK287" s="14"/>
      <c r="OTL287" s="14"/>
      <c r="OTM287" s="14"/>
      <c r="OTN287" s="16"/>
      <c r="OTO287" s="15"/>
      <c r="OTP287" s="11"/>
      <c r="OTQ287" s="14"/>
      <c r="OTR287" s="14"/>
      <c r="OTS287" s="26"/>
      <c r="OTT287" s="14"/>
      <c r="OTU287" s="14"/>
      <c r="OTV287" s="14"/>
      <c r="OTW287" s="16"/>
      <c r="OTX287" s="15"/>
      <c r="OTY287" s="11"/>
      <c r="OTZ287" s="14"/>
      <c r="OUA287" s="14"/>
      <c r="OUB287" s="26"/>
      <c r="OUC287" s="14"/>
      <c r="OUD287" s="14"/>
      <c r="OUE287" s="14"/>
      <c r="OUF287" s="16"/>
      <c r="OUG287" s="15"/>
      <c r="OUH287" s="11"/>
      <c r="OUI287" s="14"/>
      <c r="OUJ287" s="14"/>
      <c r="OUK287" s="26"/>
      <c r="OUL287" s="14"/>
      <c r="OUM287" s="14"/>
      <c r="OUN287" s="14"/>
      <c r="OUO287" s="16"/>
      <c r="OUP287" s="15"/>
      <c r="OUQ287" s="11"/>
      <c r="OUR287" s="14"/>
      <c r="OUS287" s="14"/>
      <c r="OUT287" s="26"/>
      <c r="OUU287" s="14"/>
      <c r="OUV287" s="14"/>
      <c r="OUW287" s="14"/>
      <c r="OUX287" s="16"/>
      <c r="OUY287" s="15"/>
      <c r="OUZ287" s="11"/>
      <c r="OVA287" s="14"/>
      <c r="OVB287" s="14"/>
      <c r="OVC287" s="26"/>
      <c r="OVD287" s="14"/>
      <c r="OVE287" s="14"/>
      <c r="OVF287" s="14"/>
      <c r="OVG287" s="16"/>
      <c r="OVH287" s="15"/>
      <c r="OVI287" s="11"/>
      <c r="OVJ287" s="14"/>
      <c r="OVK287" s="14"/>
      <c r="OVL287" s="26"/>
      <c r="OVM287" s="14"/>
      <c r="OVN287" s="14"/>
      <c r="OVO287" s="14"/>
      <c r="OVP287" s="16"/>
      <c r="OVQ287" s="15"/>
      <c r="OVR287" s="11"/>
      <c r="OVS287" s="14"/>
      <c r="OVT287" s="14"/>
      <c r="OVU287" s="26"/>
      <c r="OVV287" s="14"/>
      <c r="OVW287" s="14"/>
      <c r="OVX287" s="14"/>
      <c r="OVY287" s="16"/>
      <c r="OVZ287" s="15"/>
      <c r="OWA287" s="11"/>
      <c r="OWB287" s="14"/>
      <c r="OWC287" s="14"/>
      <c r="OWD287" s="26"/>
      <c r="OWE287" s="14"/>
      <c r="OWF287" s="14"/>
      <c r="OWG287" s="14"/>
      <c r="OWH287" s="16"/>
      <c r="OWI287" s="15"/>
      <c r="OWJ287" s="11"/>
      <c r="OWK287" s="14"/>
      <c r="OWL287" s="14"/>
      <c r="OWM287" s="26"/>
      <c r="OWN287" s="14"/>
      <c r="OWO287" s="14"/>
      <c r="OWP287" s="14"/>
      <c r="OWQ287" s="16"/>
      <c r="OWR287" s="15"/>
      <c r="OWS287" s="11"/>
      <c r="OWT287" s="14"/>
      <c r="OWU287" s="14"/>
      <c r="OWV287" s="26"/>
      <c r="OWW287" s="14"/>
      <c r="OWX287" s="14"/>
      <c r="OWY287" s="14"/>
      <c r="OWZ287" s="16"/>
      <c r="OXA287" s="15"/>
      <c r="OXB287" s="11"/>
      <c r="OXC287" s="14"/>
      <c r="OXD287" s="14"/>
      <c r="OXE287" s="26"/>
      <c r="OXF287" s="14"/>
      <c r="OXG287" s="14"/>
      <c r="OXH287" s="14"/>
      <c r="OXI287" s="16"/>
      <c r="OXJ287" s="15"/>
      <c r="OXK287" s="11"/>
      <c r="OXL287" s="14"/>
      <c r="OXM287" s="14"/>
      <c r="OXN287" s="26"/>
      <c r="OXO287" s="14"/>
      <c r="OXP287" s="14"/>
      <c r="OXQ287" s="14"/>
      <c r="OXR287" s="16"/>
      <c r="OXS287" s="15"/>
      <c r="OXT287" s="11"/>
      <c r="OXU287" s="14"/>
      <c r="OXV287" s="14"/>
      <c r="OXW287" s="26"/>
      <c r="OXX287" s="14"/>
      <c r="OXY287" s="14"/>
      <c r="OXZ287" s="14"/>
      <c r="OYA287" s="16"/>
      <c r="OYB287" s="15"/>
      <c r="OYC287" s="11"/>
      <c r="OYD287" s="14"/>
      <c r="OYE287" s="14"/>
      <c r="OYF287" s="26"/>
      <c r="OYG287" s="14"/>
      <c r="OYH287" s="14"/>
      <c r="OYI287" s="14"/>
      <c r="OYJ287" s="16"/>
      <c r="OYK287" s="15"/>
      <c r="OYL287" s="11"/>
      <c r="OYM287" s="14"/>
      <c r="OYN287" s="14"/>
      <c r="OYO287" s="26"/>
      <c r="OYP287" s="14"/>
      <c r="OYQ287" s="14"/>
      <c r="OYR287" s="14"/>
      <c r="OYS287" s="16"/>
      <c r="OYT287" s="15"/>
      <c r="OYU287" s="11"/>
      <c r="OYV287" s="14"/>
      <c r="OYW287" s="14"/>
      <c r="OYX287" s="26"/>
      <c r="OYY287" s="14"/>
      <c r="OYZ287" s="14"/>
      <c r="OZA287" s="14"/>
      <c r="OZB287" s="16"/>
      <c r="OZC287" s="15"/>
      <c r="OZD287" s="11"/>
      <c r="OZE287" s="14"/>
      <c r="OZF287" s="14"/>
      <c r="OZG287" s="26"/>
      <c r="OZH287" s="14"/>
      <c r="OZI287" s="14"/>
      <c r="OZJ287" s="14"/>
      <c r="OZK287" s="16"/>
      <c r="OZL287" s="15"/>
      <c r="OZM287" s="11"/>
      <c r="OZN287" s="14"/>
      <c r="OZO287" s="14"/>
      <c r="OZP287" s="26"/>
      <c r="OZQ287" s="14"/>
      <c r="OZR287" s="14"/>
      <c r="OZS287" s="14"/>
      <c r="OZT287" s="16"/>
      <c r="OZU287" s="15"/>
      <c r="OZV287" s="11"/>
      <c r="OZW287" s="14"/>
      <c r="OZX287" s="14"/>
      <c r="OZY287" s="26"/>
      <c r="OZZ287" s="14"/>
      <c r="PAA287" s="14"/>
      <c r="PAB287" s="14"/>
      <c r="PAC287" s="16"/>
      <c r="PAD287" s="15"/>
      <c r="PAE287" s="11"/>
      <c r="PAF287" s="14"/>
      <c r="PAG287" s="14"/>
      <c r="PAH287" s="26"/>
      <c r="PAI287" s="14"/>
      <c r="PAJ287" s="14"/>
      <c r="PAK287" s="14"/>
      <c r="PAL287" s="16"/>
      <c r="PAM287" s="15"/>
      <c r="PAN287" s="11"/>
      <c r="PAO287" s="14"/>
      <c r="PAP287" s="14"/>
      <c r="PAQ287" s="26"/>
      <c r="PAR287" s="14"/>
      <c r="PAS287" s="14"/>
      <c r="PAT287" s="14"/>
      <c r="PAU287" s="16"/>
      <c r="PAV287" s="15"/>
      <c r="PAW287" s="11"/>
      <c r="PAX287" s="14"/>
      <c r="PAY287" s="14"/>
      <c r="PAZ287" s="26"/>
      <c r="PBA287" s="14"/>
      <c r="PBB287" s="14"/>
      <c r="PBC287" s="14"/>
      <c r="PBD287" s="16"/>
      <c r="PBE287" s="15"/>
      <c r="PBF287" s="11"/>
      <c r="PBG287" s="14"/>
      <c r="PBH287" s="14"/>
      <c r="PBI287" s="26"/>
      <c r="PBJ287" s="14"/>
      <c r="PBK287" s="14"/>
      <c r="PBL287" s="14"/>
      <c r="PBM287" s="16"/>
      <c r="PBN287" s="15"/>
      <c r="PBO287" s="11"/>
      <c r="PBP287" s="14"/>
      <c r="PBQ287" s="14"/>
      <c r="PBR287" s="26"/>
      <c r="PBS287" s="14"/>
      <c r="PBT287" s="14"/>
      <c r="PBU287" s="14"/>
      <c r="PBV287" s="16"/>
      <c r="PBW287" s="15"/>
      <c r="PBX287" s="11"/>
      <c r="PBY287" s="14"/>
      <c r="PBZ287" s="14"/>
      <c r="PCA287" s="26"/>
      <c r="PCB287" s="14"/>
      <c r="PCC287" s="14"/>
      <c r="PCD287" s="14"/>
      <c r="PCE287" s="16"/>
      <c r="PCF287" s="15"/>
      <c r="PCG287" s="11"/>
      <c r="PCH287" s="14"/>
      <c r="PCI287" s="14"/>
      <c r="PCJ287" s="26"/>
      <c r="PCK287" s="14"/>
      <c r="PCL287" s="14"/>
      <c r="PCM287" s="14"/>
      <c r="PCN287" s="16"/>
      <c r="PCO287" s="15"/>
      <c r="PCP287" s="11"/>
      <c r="PCQ287" s="14"/>
      <c r="PCR287" s="14"/>
      <c r="PCS287" s="26"/>
      <c r="PCT287" s="14"/>
      <c r="PCU287" s="14"/>
      <c r="PCV287" s="14"/>
      <c r="PCW287" s="16"/>
      <c r="PCX287" s="15"/>
      <c r="PCY287" s="11"/>
      <c r="PCZ287" s="14"/>
      <c r="PDA287" s="14"/>
      <c r="PDB287" s="26"/>
      <c r="PDC287" s="14"/>
      <c r="PDD287" s="14"/>
      <c r="PDE287" s="14"/>
      <c r="PDF287" s="16"/>
      <c r="PDG287" s="15"/>
      <c r="PDH287" s="11"/>
      <c r="PDI287" s="14"/>
      <c r="PDJ287" s="14"/>
      <c r="PDK287" s="26"/>
      <c r="PDL287" s="14"/>
      <c r="PDM287" s="14"/>
      <c r="PDN287" s="14"/>
      <c r="PDO287" s="16"/>
      <c r="PDP287" s="15"/>
      <c r="PDQ287" s="11"/>
      <c r="PDR287" s="14"/>
      <c r="PDS287" s="14"/>
      <c r="PDT287" s="26"/>
      <c r="PDU287" s="14"/>
      <c r="PDV287" s="14"/>
      <c r="PDW287" s="14"/>
      <c r="PDX287" s="16"/>
      <c r="PDY287" s="15"/>
      <c r="PDZ287" s="11"/>
      <c r="PEA287" s="14"/>
      <c r="PEB287" s="14"/>
      <c r="PEC287" s="26"/>
      <c r="PED287" s="14"/>
      <c r="PEE287" s="14"/>
      <c r="PEF287" s="14"/>
      <c r="PEG287" s="16"/>
      <c r="PEH287" s="15"/>
      <c r="PEI287" s="11"/>
      <c r="PEJ287" s="14"/>
      <c r="PEK287" s="14"/>
      <c r="PEL287" s="26"/>
      <c r="PEM287" s="14"/>
      <c r="PEN287" s="14"/>
      <c r="PEO287" s="14"/>
      <c r="PEP287" s="16"/>
      <c r="PEQ287" s="15"/>
      <c r="PER287" s="11"/>
      <c r="PES287" s="14"/>
      <c r="PET287" s="14"/>
      <c r="PEU287" s="26"/>
      <c r="PEV287" s="14"/>
      <c r="PEW287" s="14"/>
      <c r="PEX287" s="14"/>
      <c r="PEY287" s="16"/>
      <c r="PEZ287" s="15"/>
      <c r="PFA287" s="11"/>
      <c r="PFB287" s="14"/>
      <c r="PFC287" s="14"/>
      <c r="PFD287" s="26"/>
      <c r="PFE287" s="14"/>
      <c r="PFF287" s="14"/>
      <c r="PFG287" s="14"/>
      <c r="PFH287" s="16"/>
      <c r="PFI287" s="15"/>
      <c r="PFJ287" s="11"/>
      <c r="PFK287" s="14"/>
      <c r="PFL287" s="14"/>
      <c r="PFM287" s="26"/>
      <c r="PFN287" s="14"/>
      <c r="PFO287" s="14"/>
      <c r="PFP287" s="14"/>
      <c r="PFQ287" s="16"/>
      <c r="PFR287" s="15"/>
      <c r="PFS287" s="11"/>
      <c r="PFT287" s="14"/>
      <c r="PFU287" s="14"/>
      <c r="PFV287" s="26"/>
      <c r="PFW287" s="14"/>
      <c r="PFX287" s="14"/>
      <c r="PFY287" s="14"/>
      <c r="PFZ287" s="16"/>
      <c r="PGA287" s="15"/>
      <c r="PGB287" s="11"/>
      <c r="PGC287" s="14"/>
      <c r="PGD287" s="14"/>
      <c r="PGE287" s="26"/>
      <c r="PGF287" s="14"/>
      <c r="PGG287" s="14"/>
      <c r="PGH287" s="14"/>
      <c r="PGI287" s="16"/>
      <c r="PGJ287" s="15"/>
      <c r="PGK287" s="11"/>
      <c r="PGL287" s="14"/>
      <c r="PGM287" s="14"/>
      <c r="PGN287" s="26"/>
      <c r="PGO287" s="14"/>
      <c r="PGP287" s="14"/>
      <c r="PGQ287" s="14"/>
      <c r="PGR287" s="16"/>
      <c r="PGS287" s="15"/>
      <c r="PGT287" s="11"/>
      <c r="PGU287" s="14"/>
      <c r="PGV287" s="14"/>
      <c r="PGW287" s="26"/>
      <c r="PGX287" s="14"/>
      <c r="PGY287" s="14"/>
      <c r="PGZ287" s="14"/>
      <c r="PHA287" s="16"/>
      <c r="PHB287" s="15"/>
      <c r="PHC287" s="11"/>
      <c r="PHD287" s="14"/>
      <c r="PHE287" s="14"/>
      <c r="PHF287" s="26"/>
      <c r="PHG287" s="14"/>
      <c r="PHH287" s="14"/>
      <c r="PHI287" s="14"/>
      <c r="PHJ287" s="16"/>
      <c r="PHK287" s="15"/>
      <c r="PHL287" s="11"/>
      <c r="PHM287" s="14"/>
      <c r="PHN287" s="14"/>
      <c r="PHO287" s="26"/>
      <c r="PHP287" s="14"/>
      <c r="PHQ287" s="14"/>
      <c r="PHR287" s="14"/>
      <c r="PHS287" s="16"/>
      <c r="PHT287" s="15"/>
      <c r="PHU287" s="11"/>
      <c r="PHV287" s="14"/>
      <c r="PHW287" s="14"/>
      <c r="PHX287" s="26"/>
      <c r="PHY287" s="14"/>
      <c r="PHZ287" s="14"/>
      <c r="PIA287" s="14"/>
      <c r="PIB287" s="16"/>
      <c r="PIC287" s="15"/>
      <c r="PID287" s="11"/>
      <c r="PIE287" s="14"/>
      <c r="PIF287" s="14"/>
      <c r="PIG287" s="26"/>
      <c r="PIH287" s="14"/>
      <c r="PII287" s="14"/>
      <c r="PIJ287" s="14"/>
      <c r="PIK287" s="16"/>
      <c r="PIL287" s="15"/>
      <c r="PIM287" s="11"/>
      <c r="PIN287" s="14"/>
      <c r="PIO287" s="14"/>
      <c r="PIP287" s="26"/>
      <c r="PIQ287" s="14"/>
      <c r="PIR287" s="14"/>
      <c r="PIS287" s="14"/>
      <c r="PIT287" s="16"/>
      <c r="PIU287" s="15"/>
      <c r="PIV287" s="11"/>
      <c r="PIW287" s="14"/>
      <c r="PIX287" s="14"/>
      <c r="PIY287" s="26"/>
      <c r="PIZ287" s="14"/>
      <c r="PJA287" s="14"/>
      <c r="PJB287" s="14"/>
      <c r="PJC287" s="16"/>
      <c r="PJD287" s="15"/>
      <c r="PJE287" s="11"/>
      <c r="PJF287" s="14"/>
      <c r="PJG287" s="14"/>
      <c r="PJH287" s="26"/>
      <c r="PJI287" s="14"/>
      <c r="PJJ287" s="14"/>
      <c r="PJK287" s="14"/>
      <c r="PJL287" s="16"/>
      <c r="PJM287" s="15"/>
      <c r="PJN287" s="11"/>
      <c r="PJO287" s="14"/>
      <c r="PJP287" s="14"/>
      <c r="PJQ287" s="26"/>
      <c r="PJR287" s="14"/>
      <c r="PJS287" s="14"/>
      <c r="PJT287" s="14"/>
      <c r="PJU287" s="16"/>
      <c r="PJV287" s="15"/>
      <c r="PJW287" s="11"/>
      <c r="PJX287" s="14"/>
      <c r="PJY287" s="14"/>
      <c r="PJZ287" s="26"/>
      <c r="PKA287" s="14"/>
      <c r="PKB287" s="14"/>
      <c r="PKC287" s="14"/>
      <c r="PKD287" s="16"/>
      <c r="PKE287" s="15"/>
      <c r="PKF287" s="11"/>
      <c r="PKG287" s="14"/>
      <c r="PKH287" s="14"/>
      <c r="PKI287" s="26"/>
      <c r="PKJ287" s="14"/>
      <c r="PKK287" s="14"/>
      <c r="PKL287" s="14"/>
      <c r="PKM287" s="16"/>
      <c r="PKN287" s="15"/>
      <c r="PKO287" s="11"/>
      <c r="PKP287" s="14"/>
      <c r="PKQ287" s="14"/>
      <c r="PKR287" s="26"/>
      <c r="PKS287" s="14"/>
      <c r="PKT287" s="14"/>
      <c r="PKU287" s="14"/>
      <c r="PKV287" s="16"/>
      <c r="PKW287" s="15"/>
      <c r="PKX287" s="11"/>
      <c r="PKY287" s="14"/>
      <c r="PKZ287" s="14"/>
      <c r="PLA287" s="26"/>
      <c r="PLB287" s="14"/>
      <c r="PLC287" s="14"/>
      <c r="PLD287" s="14"/>
      <c r="PLE287" s="16"/>
      <c r="PLF287" s="15"/>
      <c r="PLG287" s="11"/>
      <c r="PLH287" s="14"/>
      <c r="PLI287" s="14"/>
      <c r="PLJ287" s="26"/>
      <c r="PLK287" s="14"/>
      <c r="PLL287" s="14"/>
      <c r="PLM287" s="14"/>
      <c r="PLN287" s="16"/>
      <c r="PLO287" s="15"/>
      <c r="PLP287" s="11"/>
      <c r="PLQ287" s="14"/>
      <c r="PLR287" s="14"/>
      <c r="PLS287" s="26"/>
      <c r="PLT287" s="14"/>
      <c r="PLU287" s="14"/>
      <c r="PLV287" s="14"/>
      <c r="PLW287" s="16"/>
      <c r="PLX287" s="15"/>
      <c r="PLY287" s="11"/>
      <c r="PLZ287" s="14"/>
      <c r="PMA287" s="14"/>
      <c r="PMB287" s="26"/>
      <c r="PMC287" s="14"/>
      <c r="PMD287" s="14"/>
      <c r="PME287" s="14"/>
      <c r="PMF287" s="16"/>
      <c r="PMG287" s="15"/>
      <c r="PMH287" s="11"/>
      <c r="PMI287" s="14"/>
      <c r="PMJ287" s="14"/>
      <c r="PMK287" s="26"/>
      <c r="PML287" s="14"/>
      <c r="PMM287" s="14"/>
      <c r="PMN287" s="14"/>
      <c r="PMO287" s="16"/>
      <c r="PMP287" s="15"/>
      <c r="PMQ287" s="11"/>
      <c r="PMR287" s="14"/>
      <c r="PMS287" s="14"/>
      <c r="PMT287" s="26"/>
      <c r="PMU287" s="14"/>
      <c r="PMV287" s="14"/>
      <c r="PMW287" s="14"/>
      <c r="PMX287" s="16"/>
      <c r="PMY287" s="15"/>
      <c r="PMZ287" s="11"/>
      <c r="PNA287" s="14"/>
      <c r="PNB287" s="14"/>
      <c r="PNC287" s="26"/>
      <c r="PND287" s="14"/>
      <c r="PNE287" s="14"/>
      <c r="PNF287" s="14"/>
      <c r="PNG287" s="16"/>
      <c r="PNH287" s="15"/>
      <c r="PNI287" s="11"/>
      <c r="PNJ287" s="14"/>
      <c r="PNK287" s="14"/>
      <c r="PNL287" s="26"/>
      <c r="PNM287" s="14"/>
      <c r="PNN287" s="14"/>
      <c r="PNO287" s="14"/>
      <c r="PNP287" s="16"/>
      <c r="PNQ287" s="15"/>
      <c r="PNR287" s="11"/>
      <c r="PNS287" s="14"/>
      <c r="PNT287" s="14"/>
      <c r="PNU287" s="26"/>
      <c r="PNV287" s="14"/>
      <c r="PNW287" s="14"/>
      <c r="PNX287" s="14"/>
      <c r="PNY287" s="16"/>
      <c r="PNZ287" s="15"/>
      <c r="POA287" s="11"/>
      <c r="POB287" s="14"/>
      <c r="POC287" s="14"/>
      <c r="POD287" s="26"/>
      <c r="POE287" s="14"/>
      <c r="POF287" s="14"/>
      <c r="POG287" s="14"/>
      <c r="POH287" s="16"/>
      <c r="POI287" s="15"/>
      <c r="POJ287" s="11"/>
      <c r="POK287" s="14"/>
      <c r="POL287" s="14"/>
      <c r="POM287" s="26"/>
      <c r="PON287" s="14"/>
      <c r="POO287" s="14"/>
      <c r="POP287" s="14"/>
      <c r="POQ287" s="16"/>
      <c r="POR287" s="15"/>
      <c r="POS287" s="11"/>
      <c r="POT287" s="14"/>
      <c r="POU287" s="14"/>
      <c r="POV287" s="26"/>
      <c r="POW287" s="14"/>
      <c r="POX287" s="14"/>
      <c r="POY287" s="14"/>
      <c r="POZ287" s="16"/>
      <c r="PPA287" s="15"/>
      <c r="PPB287" s="11"/>
      <c r="PPC287" s="14"/>
      <c r="PPD287" s="14"/>
      <c r="PPE287" s="26"/>
      <c r="PPF287" s="14"/>
      <c r="PPG287" s="14"/>
      <c r="PPH287" s="14"/>
      <c r="PPI287" s="16"/>
      <c r="PPJ287" s="15"/>
      <c r="PPK287" s="11"/>
      <c r="PPL287" s="14"/>
      <c r="PPM287" s="14"/>
      <c r="PPN287" s="26"/>
      <c r="PPO287" s="14"/>
      <c r="PPP287" s="14"/>
      <c r="PPQ287" s="14"/>
      <c r="PPR287" s="16"/>
      <c r="PPS287" s="15"/>
      <c r="PPT287" s="11"/>
      <c r="PPU287" s="14"/>
      <c r="PPV287" s="14"/>
      <c r="PPW287" s="26"/>
      <c r="PPX287" s="14"/>
      <c r="PPY287" s="14"/>
      <c r="PPZ287" s="14"/>
      <c r="PQA287" s="16"/>
      <c r="PQB287" s="15"/>
      <c r="PQC287" s="11"/>
      <c r="PQD287" s="14"/>
      <c r="PQE287" s="14"/>
      <c r="PQF287" s="26"/>
      <c r="PQG287" s="14"/>
      <c r="PQH287" s="14"/>
      <c r="PQI287" s="14"/>
      <c r="PQJ287" s="16"/>
      <c r="PQK287" s="15"/>
      <c r="PQL287" s="11"/>
      <c r="PQM287" s="14"/>
      <c r="PQN287" s="14"/>
      <c r="PQO287" s="26"/>
      <c r="PQP287" s="14"/>
      <c r="PQQ287" s="14"/>
      <c r="PQR287" s="14"/>
      <c r="PQS287" s="16"/>
      <c r="PQT287" s="15"/>
      <c r="PQU287" s="11"/>
      <c r="PQV287" s="14"/>
      <c r="PQW287" s="14"/>
      <c r="PQX287" s="26"/>
      <c r="PQY287" s="14"/>
      <c r="PQZ287" s="14"/>
      <c r="PRA287" s="14"/>
      <c r="PRB287" s="16"/>
      <c r="PRC287" s="15"/>
      <c r="PRD287" s="11"/>
      <c r="PRE287" s="14"/>
      <c r="PRF287" s="14"/>
      <c r="PRG287" s="26"/>
      <c r="PRH287" s="14"/>
      <c r="PRI287" s="14"/>
      <c r="PRJ287" s="14"/>
      <c r="PRK287" s="16"/>
      <c r="PRL287" s="15"/>
      <c r="PRM287" s="11"/>
      <c r="PRN287" s="14"/>
      <c r="PRO287" s="14"/>
      <c r="PRP287" s="26"/>
      <c r="PRQ287" s="14"/>
      <c r="PRR287" s="14"/>
      <c r="PRS287" s="14"/>
      <c r="PRT287" s="16"/>
      <c r="PRU287" s="15"/>
      <c r="PRV287" s="11"/>
      <c r="PRW287" s="14"/>
      <c r="PRX287" s="14"/>
      <c r="PRY287" s="26"/>
      <c r="PRZ287" s="14"/>
      <c r="PSA287" s="14"/>
      <c r="PSB287" s="14"/>
      <c r="PSC287" s="16"/>
      <c r="PSD287" s="15"/>
      <c r="PSE287" s="11"/>
      <c r="PSF287" s="14"/>
      <c r="PSG287" s="14"/>
      <c r="PSH287" s="26"/>
      <c r="PSI287" s="14"/>
      <c r="PSJ287" s="14"/>
      <c r="PSK287" s="14"/>
      <c r="PSL287" s="16"/>
      <c r="PSM287" s="15"/>
      <c r="PSN287" s="11"/>
      <c r="PSO287" s="14"/>
      <c r="PSP287" s="14"/>
      <c r="PSQ287" s="26"/>
      <c r="PSR287" s="14"/>
      <c r="PSS287" s="14"/>
      <c r="PST287" s="14"/>
      <c r="PSU287" s="16"/>
      <c r="PSV287" s="15"/>
      <c r="PSW287" s="11"/>
      <c r="PSX287" s="14"/>
      <c r="PSY287" s="14"/>
      <c r="PSZ287" s="26"/>
      <c r="PTA287" s="14"/>
      <c r="PTB287" s="14"/>
      <c r="PTC287" s="14"/>
      <c r="PTD287" s="16"/>
      <c r="PTE287" s="15"/>
      <c r="PTF287" s="11"/>
      <c r="PTG287" s="14"/>
      <c r="PTH287" s="14"/>
      <c r="PTI287" s="26"/>
      <c r="PTJ287" s="14"/>
      <c r="PTK287" s="14"/>
      <c r="PTL287" s="14"/>
      <c r="PTM287" s="16"/>
      <c r="PTN287" s="15"/>
      <c r="PTO287" s="11"/>
      <c r="PTP287" s="14"/>
      <c r="PTQ287" s="14"/>
      <c r="PTR287" s="26"/>
      <c r="PTS287" s="14"/>
      <c r="PTT287" s="14"/>
      <c r="PTU287" s="14"/>
      <c r="PTV287" s="16"/>
      <c r="PTW287" s="15"/>
      <c r="PTX287" s="11"/>
      <c r="PTY287" s="14"/>
      <c r="PTZ287" s="14"/>
      <c r="PUA287" s="26"/>
      <c r="PUB287" s="14"/>
      <c r="PUC287" s="14"/>
      <c r="PUD287" s="14"/>
      <c r="PUE287" s="16"/>
      <c r="PUF287" s="15"/>
      <c r="PUG287" s="11"/>
      <c r="PUH287" s="14"/>
      <c r="PUI287" s="14"/>
      <c r="PUJ287" s="26"/>
      <c r="PUK287" s="14"/>
      <c r="PUL287" s="14"/>
      <c r="PUM287" s="14"/>
      <c r="PUN287" s="16"/>
      <c r="PUO287" s="15"/>
      <c r="PUP287" s="11"/>
      <c r="PUQ287" s="14"/>
      <c r="PUR287" s="14"/>
      <c r="PUS287" s="26"/>
      <c r="PUT287" s="14"/>
      <c r="PUU287" s="14"/>
      <c r="PUV287" s="14"/>
      <c r="PUW287" s="16"/>
      <c r="PUX287" s="15"/>
      <c r="PUY287" s="11"/>
      <c r="PUZ287" s="14"/>
      <c r="PVA287" s="14"/>
      <c r="PVB287" s="26"/>
      <c r="PVC287" s="14"/>
      <c r="PVD287" s="14"/>
      <c r="PVE287" s="14"/>
      <c r="PVF287" s="16"/>
      <c r="PVG287" s="15"/>
      <c r="PVH287" s="11"/>
      <c r="PVI287" s="14"/>
      <c r="PVJ287" s="14"/>
      <c r="PVK287" s="26"/>
      <c r="PVL287" s="14"/>
      <c r="PVM287" s="14"/>
      <c r="PVN287" s="14"/>
      <c r="PVO287" s="16"/>
      <c r="PVP287" s="15"/>
      <c r="PVQ287" s="11"/>
      <c r="PVR287" s="14"/>
      <c r="PVS287" s="14"/>
      <c r="PVT287" s="26"/>
      <c r="PVU287" s="14"/>
      <c r="PVV287" s="14"/>
      <c r="PVW287" s="14"/>
      <c r="PVX287" s="16"/>
      <c r="PVY287" s="15"/>
      <c r="PVZ287" s="11"/>
      <c r="PWA287" s="14"/>
      <c r="PWB287" s="14"/>
      <c r="PWC287" s="26"/>
      <c r="PWD287" s="14"/>
      <c r="PWE287" s="14"/>
      <c r="PWF287" s="14"/>
      <c r="PWG287" s="16"/>
      <c r="PWH287" s="15"/>
      <c r="PWI287" s="11"/>
      <c r="PWJ287" s="14"/>
      <c r="PWK287" s="14"/>
      <c r="PWL287" s="26"/>
      <c r="PWM287" s="14"/>
      <c r="PWN287" s="14"/>
      <c r="PWO287" s="14"/>
      <c r="PWP287" s="16"/>
      <c r="PWQ287" s="15"/>
      <c r="PWR287" s="11"/>
      <c r="PWS287" s="14"/>
      <c r="PWT287" s="14"/>
      <c r="PWU287" s="26"/>
      <c r="PWV287" s="14"/>
      <c r="PWW287" s="14"/>
      <c r="PWX287" s="14"/>
      <c r="PWY287" s="16"/>
      <c r="PWZ287" s="15"/>
      <c r="PXA287" s="11"/>
      <c r="PXB287" s="14"/>
      <c r="PXC287" s="14"/>
      <c r="PXD287" s="26"/>
      <c r="PXE287" s="14"/>
      <c r="PXF287" s="14"/>
      <c r="PXG287" s="14"/>
      <c r="PXH287" s="16"/>
      <c r="PXI287" s="15"/>
      <c r="PXJ287" s="11"/>
      <c r="PXK287" s="14"/>
      <c r="PXL287" s="14"/>
      <c r="PXM287" s="26"/>
      <c r="PXN287" s="14"/>
      <c r="PXO287" s="14"/>
      <c r="PXP287" s="14"/>
      <c r="PXQ287" s="16"/>
      <c r="PXR287" s="15"/>
      <c r="PXS287" s="11"/>
      <c r="PXT287" s="14"/>
      <c r="PXU287" s="14"/>
      <c r="PXV287" s="26"/>
      <c r="PXW287" s="14"/>
      <c r="PXX287" s="14"/>
      <c r="PXY287" s="14"/>
      <c r="PXZ287" s="16"/>
      <c r="PYA287" s="15"/>
      <c r="PYB287" s="11"/>
      <c r="PYC287" s="14"/>
      <c r="PYD287" s="14"/>
      <c r="PYE287" s="26"/>
      <c r="PYF287" s="14"/>
      <c r="PYG287" s="14"/>
      <c r="PYH287" s="14"/>
      <c r="PYI287" s="16"/>
      <c r="PYJ287" s="15"/>
      <c r="PYK287" s="11"/>
      <c r="PYL287" s="14"/>
      <c r="PYM287" s="14"/>
      <c r="PYN287" s="26"/>
      <c r="PYO287" s="14"/>
      <c r="PYP287" s="14"/>
      <c r="PYQ287" s="14"/>
      <c r="PYR287" s="16"/>
      <c r="PYS287" s="15"/>
      <c r="PYT287" s="11"/>
      <c r="PYU287" s="14"/>
      <c r="PYV287" s="14"/>
      <c r="PYW287" s="26"/>
      <c r="PYX287" s="14"/>
      <c r="PYY287" s="14"/>
      <c r="PYZ287" s="14"/>
      <c r="PZA287" s="16"/>
      <c r="PZB287" s="15"/>
      <c r="PZC287" s="11"/>
      <c r="PZD287" s="14"/>
      <c r="PZE287" s="14"/>
      <c r="PZF287" s="26"/>
      <c r="PZG287" s="14"/>
      <c r="PZH287" s="14"/>
      <c r="PZI287" s="14"/>
      <c r="PZJ287" s="16"/>
      <c r="PZK287" s="15"/>
      <c r="PZL287" s="11"/>
      <c r="PZM287" s="14"/>
      <c r="PZN287" s="14"/>
      <c r="PZO287" s="26"/>
      <c r="PZP287" s="14"/>
      <c r="PZQ287" s="14"/>
      <c r="PZR287" s="14"/>
      <c r="PZS287" s="16"/>
      <c r="PZT287" s="15"/>
      <c r="PZU287" s="11"/>
      <c r="PZV287" s="14"/>
      <c r="PZW287" s="14"/>
      <c r="PZX287" s="26"/>
      <c r="PZY287" s="14"/>
      <c r="PZZ287" s="14"/>
      <c r="QAA287" s="14"/>
      <c r="QAB287" s="16"/>
      <c r="QAC287" s="15"/>
      <c r="QAD287" s="11"/>
      <c r="QAE287" s="14"/>
      <c r="QAF287" s="14"/>
      <c r="QAG287" s="26"/>
      <c r="QAH287" s="14"/>
      <c r="QAI287" s="14"/>
      <c r="QAJ287" s="14"/>
      <c r="QAK287" s="16"/>
      <c r="QAL287" s="15"/>
      <c r="QAM287" s="11"/>
      <c r="QAN287" s="14"/>
      <c r="QAO287" s="14"/>
      <c r="QAP287" s="26"/>
      <c r="QAQ287" s="14"/>
      <c r="QAR287" s="14"/>
      <c r="QAS287" s="14"/>
      <c r="QAT287" s="16"/>
      <c r="QAU287" s="15"/>
      <c r="QAV287" s="11"/>
      <c r="QAW287" s="14"/>
      <c r="QAX287" s="14"/>
      <c r="QAY287" s="26"/>
      <c r="QAZ287" s="14"/>
      <c r="QBA287" s="14"/>
      <c r="QBB287" s="14"/>
      <c r="QBC287" s="16"/>
      <c r="QBD287" s="15"/>
      <c r="QBE287" s="11"/>
      <c r="QBF287" s="14"/>
      <c r="QBG287" s="14"/>
      <c r="QBH287" s="26"/>
      <c r="QBI287" s="14"/>
      <c r="QBJ287" s="14"/>
      <c r="QBK287" s="14"/>
      <c r="QBL287" s="16"/>
      <c r="QBM287" s="15"/>
      <c r="QBN287" s="11"/>
      <c r="QBO287" s="14"/>
      <c r="QBP287" s="14"/>
      <c r="QBQ287" s="26"/>
      <c r="QBR287" s="14"/>
      <c r="QBS287" s="14"/>
      <c r="QBT287" s="14"/>
      <c r="QBU287" s="16"/>
      <c r="QBV287" s="15"/>
      <c r="QBW287" s="11"/>
      <c r="QBX287" s="14"/>
      <c r="QBY287" s="14"/>
      <c r="QBZ287" s="26"/>
      <c r="QCA287" s="14"/>
      <c r="QCB287" s="14"/>
      <c r="QCC287" s="14"/>
      <c r="QCD287" s="16"/>
      <c r="QCE287" s="15"/>
      <c r="QCF287" s="11"/>
      <c r="QCG287" s="14"/>
      <c r="QCH287" s="14"/>
      <c r="QCI287" s="26"/>
      <c r="QCJ287" s="14"/>
      <c r="QCK287" s="14"/>
      <c r="QCL287" s="14"/>
      <c r="QCM287" s="16"/>
      <c r="QCN287" s="15"/>
      <c r="QCO287" s="11"/>
      <c r="QCP287" s="14"/>
      <c r="QCQ287" s="14"/>
      <c r="QCR287" s="26"/>
      <c r="QCS287" s="14"/>
      <c r="QCT287" s="14"/>
      <c r="QCU287" s="14"/>
      <c r="QCV287" s="16"/>
      <c r="QCW287" s="15"/>
      <c r="QCX287" s="11"/>
      <c r="QCY287" s="14"/>
      <c r="QCZ287" s="14"/>
      <c r="QDA287" s="26"/>
      <c r="QDB287" s="14"/>
      <c r="QDC287" s="14"/>
      <c r="QDD287" s="14"/>
      <c r="QDE287" s="16"/>
      <c r="QDF287" s="15"/>
      <c r="QDG287" s="11"/>
      <c r="QDH287" s="14"/>
      <c r="QDI287" s="14"/>
      <c r="QDJ287" s="26"/>
      <c r="QDK287" s="14"/>
      <c r="QDL287" s="14"/>
      <c r="QDM287" s="14"/>
      <c r="QDN287" s="16"/>
      <c r="QDO287" s="15"/>
      <c r="QDP287" s="11"/>
      <c r="QDQ287" s="14"/>
      <c r="QDR287" s="14"/>
      <c r="QDS287" s="26"/>
      <c r="QDT287" s="14"/>
      <c r="QDU287" s="14"/>
      <c r="QDV287" s="14"/>
      <c r="QDW287" s="16"/>
      <c r="QDX287" s="15"/>
      <c r="QDY287" s="11"/>
      <c r="QDZ287" s="14"/>
      <c r="QEA287" s="14"/>
      <c r="QEB287" s="26"/>
      <c r="QEC287" s="14"/>
      <c r="QED287" s="14"/>
      <c r="QEE287" s="14"/>
      <c r="QEF287" s="16"/>
      <c r="QEG287" s="15"/>
      <c r="QEH287" s="11"/>
      <c r="QEI287" s="14"/>
      <c r="QEJ287" s="14"/>
      <c r="QEK287" s="26"/>
      <c r="QEL287" s="14"/>
      <c r="QEM287" s="14"/>
      <c r="QEN287" s="14"/>
      <c r="QEO287" s="16"/>
      <c r="QEP287" s="15"/>
      <c r="QEQ287" s="11"/>
      <c r="QER287" s="14"/>
      <c r="QES287" s="14"/>
      <c r="QET287" s="26"/>
      <c r="QEU287" s="14"/>
      <c r="QEV287" s="14"/>
      <c r="QEW287" s="14"/>
      <c r="QEX287" s="16"/>
      <c r="QEY287" s="15"/>
      <c r="QEZ287" s="11"/>
      <c r="QFA287" s="14"/>
      <c r="QFB287" s="14"/>
      <c r="QFC287" s="26"/>
      <c r="QFD287" s="14"/>
      <c r="QFE287" s="14"/>
      <c r="QFF287" s="14"/>
      <c r="QFG287" s="16"/>
      <c r="QFH287" s="15"/>
      <c r="QFI287" s="11"/>
      <c r="QFJ287" s="14"/>
      <c r="QFK287" s="14"/>
      <c r="QFL287" s="26"/>
      <c r="QFM287" s="14"/>
      <c r="QFN287" s="14"/>
      <c r="QFO287" s="14"/>
      <c r="QFP287" s="16"/>
      <c r="QFQ287" s="15"/>
      <c r="QFR287" s="11"/>
      <c r="QFS287" s="14"/>
      <c r="QFT287" s="14"/>
      <c r="QFU287" s="26"/>
      <c r="QFV287" s="14"/>
      <c r="QFW287" s="14"/>
      <c r="QFX287" s="14"/>
      <c r="QFY287" s="16"/>
      <c r="QFZ287" s="15"/>
      <c r="QGA287" s="11"/>
      <c r="QGB287" s="14"/>
      <c r="QGC287" s="14"/>
      <c r="QGD287" s="26"/>
      <c r="QGE287" s="14"/>
      <c r="QGF287" s="14"/>
      <c r="QGG287" s="14"/>
      <c r="QGH287" s="16"/>
      <c r="QGI287" s="15"/>
      <c r="QGJ287" s="11"/>
      <c r="QGK287" s="14"/>
      <c r="QGL287" s="14"/>
      <c r="QGM287" s="26"/>
      <c r="QGN287" s="14"/>
      <c r="QGO287" s="14"/>
      <c r="QGP287" s="14"/>
      <c r="QGQ287" s="16"/>
      <c r="QGR287" s="15"/>
      <c r="QGS287" s="11"/>
      <c r="QGT287" s="14"/>
      <c r="QGU287" s="14"/>
      <c r="QGV287" s="26"/>
      <c r="QGW287" s="14"/>
      <c r="QGX287" s="14"/>
      <c r="QGY287" s="14"/>
      <c r="QGZ287" s="16"/>
      <c r="QHA287" s="15"/>
      <c r="QHB287" s="11"/>
      <c r="QHC287" s="14"/>
      <c r="QHD287" s="14"/>
      <c r="QHE287" s="26"/>
      <c r="QHF287" s="14"/>
      <c r="QHG287" s="14"/>
      <c r="QHH287" s="14"/>
      <c r="QHI287" s="16"/>
      <c r="QHJ287" s="15"/>
      <c r="QHK287" s="11"/>
      <c r="QHL287" s="14"/>
      <c r="QHM287" s="14"/>
      <c r="QHN287" s="26"/>
      <c r="QHO287" s="14"/>
      <c r="QHP287" s="14"/>
      <c r="QHQ287" s="14"/>
      <c r="QHR287" s="16"/>
      <c r="QHS287" s="15"/>
      <c r="QHT287" s="11"/>
      <c r="QHU287" s="14"/>
      <c r="QHV287" s="14"/>
      <c r="QHW287" s="26"/>
      <c r="QHX287" s="14"/>
      <c r="QHY287" s="14"/>
      <c r="QHZ287" s="14"/>
      <c r="QIA287" s="16"/>
      <c r="QIB287" s="15"/>
      <c r="QIC287" s="11"/>
      <c r="QID287" s="14"/>
      <c r="QIE287" s="14"/>
      <c r="QIF287" s="26"/>
      <c r="QIG287" s="14"/>
      <c r="QIH287" s="14"/>
      <c r="QII287" s="14"/>
      <c r="QIJ287" s="16"/>
      <c r="QIK287" s="15"/>
      <c r="QIL287" s="11"/>
      <c r="QIM287" s="14"/>
      <c r="QIN287" s="14"/>
      <c r="QIO287" s="26"/>
      <c r="QIP287" s="14"/>
      <c r="QIQ287" s="14"/>
      <c r="QIR287" s="14"/>
      <c r="QIS287" s="16"/>
      <c r="QIT287" s="15"/>
      <c r="QIU287" s="11"/>
      <c r="QIV287" s="14"/>
      <c r="QIW287" s="14"/>
      <c r="QIX287" s="26"/>
      <c r="QIY287" s="14"/>
      <c r="QIZ287" s="14"/>
      <c r="QJA287" s="14"/>
      <c r="QJB287" s="16"/>
      <c r="QJC287" s="15"/>
      <c r="QJD287" s="11"/>
      <c r="QJE287" s="14"/>
      <c r="QJF287" s="14"/>
      <c r="QJG287" s="26"/>
      <c r="QJH287" s="14"/>
      <c r="QJI287" s="14"/>
      <c r="QJJ287" s="14"/>
      <c r="QJK287" s="16"/>
      <c r="QJL287" s="15"/>
      <c r="QJM287" s="11"/>
      <c r="QJN287" s="14"/>
      <c r="QJO287" s="14"/>
      <c r="QJP287" s="26"/>
      <c r="QJQ287" s="14"/>
      <c r="QJR287" s="14"/>
      <c r="QJS287" s="14"/>
      <c r="QJT287" s="16"/>
      <c r="QJU287" s="15"/>
      <c r="QJV287" s="11"/>
      <c r="QJW287" s="14"/>
      <c r="QJX287" s="14"/>
      <c r="QJY287" s="26"/>
      <c r="QJZ287" s="14"/>
      <c r="QKA287" s="14"/>
      <c r="QKB287" s="14"/>
      <c r="QKC287" s="16"/>
      <c r="QKD287" s="15"/>
      <c r="QKE287" s="11"/>
      <c r="QKF287" s="14"/>
      <c r="QKG287" s="14"/>
      <c r="QKH287" s="26"/>
      <c r="QKI287" s="14"/>
      <c r="QKJ287" s="14"/>
      <c r="QKK287" s="14"/>
      <c r="QKL287" s="16"/>
      <c r="QKM287" s="15"/>
      <c r="QKN287" s="11"/>
      <c r="QKO287" s="14"/>
      <c r="QKP287" s="14"/>
      <c r="QKQ287" s="26"/>
      <c r="QKR287" s="14"/>
      <c r="QKS287" s="14"/>
      <c r="QKT287" s="14"/>
      <c r="QKU287" s="16"/>
      <c r="QKV287" s="15"/>
      <c r="QKW287" s="11"/>
      <c r="QKX287" s="14"/>
      <c r="QKY287" s="14"/>
      <c r="QKZ287" s="26"/>
      <c r="QLA287" s="14"/>
      <c r="QLB287" s="14"/>
      <c r="QLC287" s="14"/>
      <c r="QLD287" s="16"/>
      <c r="QLE287" s="15"/>
      <c r="QLF287" s="11"/>
      <c r="QLG287" s="14"/>
      <c r="QLH287" s="14"/>
      <c r="QLI287" s="26"/>
      <c r="QLJ287" s="14"/>
      <c r="QLK287" s="14"/>
      <c r="QLL287" s="14"/>
      <c r="QLM287" s="16"/>
      <c r="QLN287" s="15"/>
      <c r="QLO287" s="11"/>
      <c r="QLP287" s="14"/>
      <c r="QLQ287" s="14"/>
      <c r="QLR287" s="26"/>
      <c r="QLS287" s="14"/>
      <c r="QLT287" s="14"/>
      <c r="QLU287" s="14"/>
      <c r="QLV287" s="16"/>
      <c r="QLW287" s="15"/>
      <c r="QLX287" s="11"/>
      <c r="QLY287" s="14"/>
      <c r="QLZ287" s="14"/>
      <c r="QMA287" s="26"/>
      <c r="QMB287" s="14"/>
      <c r="QMC287" s="14"/>
      <c r="QMD287" s="14"/>
      <c r="QME287" s="16"/>
      <c r="QMF287" s="15"/>
      <c r="QMG287" s="11"/>
      <c r="QMH287" s="14"/>
      <c r="QMI287" s="14"/>
      <c r="QMJ287" s="26"/>
      <c r="QMK287" s="14"/>
      <c r="QML287" s="14"/>
      <c r="QMM287" s="14"/>
      <c r="QMN287" s="16"/>
      <c r="QMO287" s="15"/>
      <c r="QMP287" s="11"/>
      <c r="QMQ287" s="14"/>
      <c r="QMR287" s="14"/>
      <c r="QMS287" s="26"/>
      <c r="QMT287" s="14"/>
      <c r="QMU287" s="14"/>
      <c r="QMV287" s="14"/>
      <c r="QMW287" s="16"/>
      <c r="QMX287" s="15"/>
      <c r="QMY287" s="11"/>
      <c r="QMZ287" s="14"/>
      <c r="QNA287" s="14"/>
      <c r="QNB287" s="26"/>
      <c r="QNC287" s="14"/>
      <c r="QND287" s="14"/>
      <c r="QNE287" s="14"/>
      <c r="QNF287" s="16"/>
      <c r="QNG287" s="15"/>
      <c r="QNH287" s="11"/>
      <c r="QNI287" s="14"/>
      <c r="QNJ287" s="14"/>
      <c r="QNK287" s="26"/>
      <c r="QNL287" s="14"/>
      <c r="QNM287" s="14"/>
      <c r="QNN287" s="14"/>
      <c r="QNO287" s="16"/>
      <c r="QNP287" s="15"/>
      <c r="QNQ287" s="11"/>
      <c r="QNR287" s="14"/>
      <c r="QNS287" s="14"/>
      <c r="QNT287" s="26"/>
      <c r="QNU287" s="14"/>
      <c r="QNV287" s="14"/>
      <c r="QNW287" s="14"/>
      <c r="QNX287" s="16"/>
      <c r="QNY287" s="15"/>
      <c r="QNZ287" s="11"/>
      <c r="QOA287" s="14"/>
      <c r="QOB287" s="14"/>
      <c r="QOC287" s="26"/>
      <c r="QOD287" s="14"/>
      <c r="QOE287" s="14"/>
      <c r="QOF287" s="14"/>
      <c r="QOG287" s="16"/>
      <c r="QOH287" s="15"/>
      <c r="QOI287" s="11"/>
      <c r="QOJ287" s="14"/>
      <c r="QOK287" s="14"/>
      <c r="QOL287" s="26"/>
      <c r="QOM287" s="14"/>
      <c r="QON287" s="14"/>
      <c r="QOO287" s="14"/>
      <c r="QOP287" s="16"/>
      <c r="QOQ287" s="15"/>
      <c r="QOR287" s="11"/>
      <c r="QOS287" s="14"/>
      <c r="QOT287" s="14"/>
      <c r="QOU287" s="26"/>
      <c r="QOV287" s="14"/>
      <c r="QOW287" s="14"/>
      <c r="QOX287" s="14"/>
      <c r="QOY287" s="16"/>
      <c r="QOZ287" s="15"/>
      <c r="QPA287" s="11"/>
      <c r="QPB287" s="14"/>
      <c r="QPC287" s="14"/>
      <c r="QPD287" s="26"/>
      <c r="QPE287" s="14"/>
      <c r="QPF287" s="14"/>
      <c r="QPG287" s="14"/>
      <c r="QPH287" s="16"/>
      <c r="QPI287" s="15"/>
      <c r="QPJ287" s="11"/>
      <c r="QPK287" s="14"/>
      <c r="QPL287" s="14"/>
      <c r="QPM287" s="26"/>
      <c r="QPN287" s="14"/>
      <c r="QPO287" s="14"/>
      <c r="QPP287" s="14"/>
      <c r="QPQ287" s="16"/>
      <c r="QPR287" s="15"/>
      <c r="QPS287" s="11"/>
      <c r="QPT287" s="14"/>
      <c r="QPU287" s="14"/>
      <c r="QPV287" s="26"/>
      <c r="QPW287" s="14"/>
      <c r="QPX287" s="14"/>
      <c r="QPY287" s="14"/>
      <c r="QPZ287" s="16"/>
      <c r="QQA287" s="15"/>
      <c r="QQB287" s="11"/>
      <c r="QQC287" s="14"/>
      <c r="QQD287" s="14"/>
      <c r="QQE287" s="26"/>
      <c r="QQF287" s="14"/>
      <c r="QQG287" s="14"/>
      <c r="QQH287" s="14"/>
      <c r="QQI287" s="16"/>
      <c r="QQJ287" s="15"/>
      <c r="QQK287" s="11"/>
      <c r="QQL287" s="14"/>
      <c r="QQM287" s="14"/>
      <c r="QQN287" s="26"/>
      <c r="QQO287" s="14"/>
      <c r="QQP287" s="14"/>
      <c r="QQQ287" s="14"/>
      <c r="QQR287" s="16"/>
      <c r="QQS287" s="15"/>
      <c r="QQT287" s="11"/>
      <c r="QQU287" s="14"/>
      <c r="QQV287" s="14"/>
      <c r="QQW287" s="26"/>
      <c r="QQX287" s="14"/>
      <c r="QQY287" s="14"/>
      <c r="QQZ287" s="14"/>
      <c r="QRA287" s="16"/>
      <c r="QRB287" s="15"/>
      <c r="QRC287" s="11"/>
      <c r="QRD287" s="14"/>
      <c r="QRE287" s="14"/>
      <c r="QRF287" s="26"/>
      <c r="QRG287" s="14"/>
      <c r="QRH287" s="14"/>
      <c r="QRI287" s="14"/>
      <c r="QRJ287" s="16"/>
      <c r="QRK287" s="15"/>
      <c r="QRL287" s="11"/>
      <c r="QRM287" s="14"/>
      <c r="QRN287" s="14"/>
      <c r="QRO287" s="26"/>
      <c r="QRP287" s="14"/>
      <c r="QRQ287" s="14"/>
      <c r="QRR287" s="14"/>
      <c r="QRS287" s="16"/>
      <c r="QRT287" s="15"/>
      <c r="QRU287" s="11"/>
      <c r="QRV287" s="14"/>
      <c r="QRW287" s="14"/>
      <c r="QRX287" s="26"/>
      <c r="QRY287" s="14"/>
      <c r="QRZ287" s="14"/>
      <c r="QSA287" s="14"/>
      <c r="QSB287" s="16"/>
      <c r="QSC287" s="15"/>
      <c r="QSD287" s="11"/>
      <c r="QSE287" s="14"/>
      <c r="QSF287" s="14"/>
      <c r="QSG287" s="26"/>
      <c r="QSH287" s="14"/>
      <c r="QSI287" s="14"/>
      <c r="QSJ287" s="14"/>
      <c r="QSK287" s="16"/>
      <c r="QSL287" s="15"/>
      <c r="QSM287" s="11"/>
      <c r="QSN287" s="14"/>
      <c r="QSO287" s="14"/>
      <c r="QSP287" s="26"/>
      <c r="QSQ287" s="14"/>
      <c r="QSR287" s="14"/>
      <c r="QSS287" s="14"/>
      <c r="QST287" s="16"/>
      <c r="QSU287" s="15"/>
      <c r="QSV287" s="11"/>
      <c r="QSW287" s="14"/>
      <c r="QSX287" s="14"/>
      <c r="QSY287" s="26"/>
      <c r="QSZ287" s="14"/>
      <c r="QTA287" s="14"/>
      <c r="QTB287" s="14"/>
      <c r="QTC287" s="16"/>
      <c r="QTD287" s="15"/>
      <c r="QTE287" s="11"/>
      <c r="QTF287" s="14"/>
      <c r="QTG287" s="14"/>
      <c r="QTH287" s="26"/>
      <c r="QTI287" s="14"/>
      <c r="QTJ287" s="14"/>
      <c r="QTK287" s="14"/>
      <c r="QTL287" s="16"/>
      <c r="QTM287" s="15"/>
      <c r="QTN287" s="11"/>
      <c r="QTO287" s="14"/>
      <c r="QTP287" s="14"/>
      <c r="QTQ287" s="26"/>
      <c r="QTR287" s="14"/>
      <c r="QTS287" s="14"/>
      <c r="QTT287" s="14"/>
      <c r="QTU287" s="16"/>
      <c r="QTV287" s="15"/>
      <c r="QTW287" s="11"/>
      <c r="QTX287" s="14"/>
      <c r="QTY287" s="14"/>
      <c r="QTZ287" s="26"/>
      <c r="QUA287" s="14"/>
      <c r="QUB287" s="14"/>
      <c r="QUC287" s="14"/>
      <c r="QUD287" s="16"/>
      <c r="QUE287" s="15"/>
      <c r="QUF287" s="11"/>
      <c r="QUG287" s="14"/>
      <c r="QUH287" s="14"/>
      <c r="QUI287" s="26"/>
      <c r="QUJ287" s="14"/>
      <c r="QUK287" s="14"/>
      <c r="QUL287" s="14"/>
      <c r="QUM287" s="16"/>
      <c r="QUN287" s="15"/>
      <c r="QUO287" s="11"/>
      <c r="QUP287" s="14"/>
      <c r="QUQ287" s="14"/>
      <c r="QUR287" s="26"/>
      <c r="QUS287" s="14"/>
      <c r="QUT287" s="14"/>
      <c r="QUU287" s="14"/>
      <c r="QUV287" s="16"/>
      <c r="QUW287" s="15"/>
      <c r="QUX287" s="11"/>
      <c r="QUY287" s="14"/>
      <c r="QUZ287" s="14"/>
      <c r="QVA287" s="26"/>
      <c r="QVB287" s="14"/>
      <c r="QVC287" s="14"/>
      <c r="QVD287" s="14"/>
      <c r="QVE287" s="16"/>
      <c r="QVF287" s="15"/>
      <c r="QVG287" s="11"/>
      <c r="QVH287" s="14"/>
      <c r="QVI287" s="14"/>
      <c r="QVJ287" s="26"/>
      <c r="QVK287" s="14"/>
      <c r="QVL287" s="14"/>
      <c r="QVM287" s="14"/>
      <c r="QVN287" s="16"/>
      <c r="QVO287" s="15"/>
      <c r="QVP287" s="11"/>
      <c r="QVQ287" s="14"/>
      <c r="QVR287" s="14"/>
      <c r="QVS287" s="26"/>
      <c r="QVT287" s="14"/>
      <c r="QVU287" s="14"/>
      <c r="QVV287" s="14"/>
      <c r="QVW287" s="16"/>
      <c r="QVX287" s="15"/>
      <c r="QVY287" s="11"/>
      <c r="QVZ287" s="14"/>
      <c r="QWA287" s="14"/>
      <c r="QWB287" s="26"/>
      <c r="QWC287" s="14"/>
      <c r="QWD287" s="14"/>
      <c r="QWE287" s="14"/>
      <c r="QWF287" s="16"/>
      <c r="QWG287" s="15"/>
      <c r="QWH287" s="11"/>
      <c r="QWI287" s="14"/>
      <c r="QWJ287" s="14"/>
      <c r="QWK287" s="26"/>
      <c r="QWL287" s="14"/>
      <c r="QWM287" s="14"/>
      <c r="QWN287" s="14"/>
      <c r="QWO287" s="16"/>
      <c r="QWP287" s="15"/>
      <c r="QWQ287" s="11"/>
      <c r="QWR287" s="14"/>
      <c r="QWS287" s="14"/>
      <c r="QWT287" s="26"/>
      <c r="QWU287" s="14"/>
      <c r="QWV287" s="14"/>
      <c r="QWW287" s="14"/>
      <c r="QWX287" s="16"/>
      <c r="QWY287" s="15"/>
      <c r="QWZ287" s="11"/>
      <c r="QXA287" s="14"/>
      <c r="QXB287" s="14"/>
      <c r="QXC287" s="26"/>
      <c r="QXD287" s="14"/>
      <c r="QXE287" s="14"/>
      <c r="QXF287" s="14"/>
      <c r="QXG287" s="16"/>
      <c r="QXH287" s="15"/>
      <c r="QXI287" s="11"/>
      <c r="QXJ287" s="14"/>
      <c r="QXK287" s="14"/>
      <c r="QXL287" s="26"/>
      <c r="QXM287" s="14"/>
      <c r="QXN287" s="14"/>
      <c r="QXO287" s="14"/>
      <c r="QXP287" s="16"/>
      <c r="QXQ287" s="15"/>
      <c r="QXR287" s="11"/>
      <c r="QXS287" s="14"/>
      <c r="QXT287" s="14"/>
      <c r="QXU287" s="26"/>
      <c r="QXV287" s="14"/>
      <c r="QXW287" s="14"/>
      <c r="QXX287" s="14"/>
      <c r="QXY287" s="16"/>
      <c r="QXZ287" s="15"/>
      <c r="QYA287" s="11"/>
      <c r="QYB287" s="14"/>
      <c r="QYC287" s="14"/>
      <c r="QYD287" s="26"/>
      <c r="QYE287" s="14"/>
      <c r="QYF287" s="14"/>
      <c r="QYG287" s="14"/>
      <c r="QYH287" s="16"/>
      <c r="QYI287" s="15"/>
      <c r="QYJ287" s="11"/>
      <c r="QYK287" s="14"/>
      <c r="QYL287" s="14"/>
      <c r="QYM287" s="26"/>
      <c r="QYN287" s="14"/>
      <c r="QYO287" s="14"/>
      <c r="QYP287" s="14"/>
      <c r="QYQ287" s="16"/>
      <c r="QYR287" s="15"/>
      <c r="QYS287" s="11"/>
      <c r="QYT287" s="14"/>
      <c r="QYU287" s="14"/>
      <c r="QYV287" s="26"/>
      <c r="QYW287" s="14"/>
      <c r="QYX287" s="14"/>
      <c r="QYY287" s="14"/>
      <c r="QYZ287" s="16"/>
      <c r="QZA287" s="15"/>
      <c r="QZB287" s="11"/>
      <c r="QZC287" s="14"/>
      <c r="QZD287" s="14"/>
      <c r="QZE287" s="26"/>
      <c r="QZF287" s="14"/>
      <c r="QZG287" s="14"/>
      <c r="QZH287" s="14"/>
      <c r="QZI287" s="16"/>
      <c r="QZJ287" s="15"/>
      <c r="QZK287" s="11"/>
      <c r="QZL287" s="14"/>
      <c r="QZM287" s="14"/>
      <c r="QZN287" s="26"/>
      <c r="QZO287" s="14"/>
      <c r="QZP287" s="14"/>
      <c r="QZQ287" s="14"/>
      <c r="QZR287" s="16"/>
      <c r="QZS287" s="15"/>
      <c r="QZT287" s="11"/>
      <c r="QZU287" s="14"/>
      <c r="QZV287" s="14"/>
      <c r="QZW287" s="26"/>
      <c r="QZX287" s="14"/>
      <c r="QZY287" s="14"/>
      <c r="QZZ287" s="14"/>
      <c r="RAA287" s="16"/>
      <c r="RAB287" s="15"/>
      <c r="RAC287" s="11"/>
      <c r="RAD287" s="14"/>
      <c r="RAE287" s="14"/>
      <c r="RAF287" s="26"/>
      <c r="RAG287" s="14"/>
      <c r="RAH287" s="14"/>
      <c r="RAI287" s="14"/>
      <c r="RAJ287" s="16"/>
      <c r="RAK287" s="15"/>
      <c r="RAL287" s="11"/>
      <c r="RAM287" s="14"/>
      <c r="RAN287" s="14"/>
      <c r="RAO287" s="26"/>
      <c r="RAP287" s="14"/>
      <c r="RAQ287" s="14"/>
      <c r="RAR287" s="14"/>
      <c r="RAS287" s="16"/>
      <c r="RAT287" s="15"/>
      <c r="RAU287" s="11"/>
      <c r="RAV287" s="14"/>
      <c r="RAW287" s="14"/>
      <c r="RAX287" s="26"/>
      <c r="RAY287" s="14"/>
      <c r="RAZ287" s="14"/>
      <c r="RBA287" s="14"/>
      <c r="RBB287" s="16"/>
      <c r="RBC287" s="15"/>
      <c r="RBD287" s="11"/>
      <c r="RBE287" s="14"/>
      <c r="RBF287" s="14"/>
      <c r="RBG287" s="26"/>
      <c r="RBH287" s="14"/>
      <c r="RBI287" s="14"/>
      <c r="RBJ287" s="14"/>
      <c r="RBK287" s="16"/>
      <c r="RBL287" s="15"/>
      <c r="RBM287" s="11"/>
      <c r="RBN287" s="14"/>
      <c r="RBO287" s="14"/>
      <c r="RBP287" s="26"/>
      <c r="RBQ287" s="14"/>
      <c r="RBR287" s="14"/>
      <c r="RBS287" s="14"/>
      <c r="RBT287" s="16"/>
      <c r="RBU287" s="15"/>
      <c r="RBV287" s="11"/>
      <c r="RBW287" s="14"/>
      <c r="RBX287" s="14"/>
      <c r="RBY287" s="26"/>
      <c r="RBZ287" s="14"/>
      <c r="RCA287" s="14"/>
      <c r="RCB287" s="14"/>
      <c r="RCC287" s="16"/>
      <c r="RCD287" s="15"/>
      <c r="RCE287" s="11"/>
      <c r="RCF287" s="14"/>
      <c r="RCG287" s="14"/>
      <c r="RCH287" s="26"/>
      <c r="RCI287" s="14"/>
      <c r="RCJ287" s="14"/>
      <c r="RCK287" s="14"/>
      <c r="RCL287" s="16"/>
      <c r="RCM287" s="15"/>
      <c r="RCN287" s="11"/>
      <c r="RCO287" s="14"/>
      <c r="RCP287" s="14"/>
      <c r="RCQ287" s="26"/>
      <c r="RCR287" s="14"/>
      <c r="RCS287" s="14"/>
      <c r="RCT287" s="14"/>
      <c r="RCU287" s="16"/>
      <c r="RCV287" s="15"/>
      <c r="RCW287" s="11"/>
      <c r="RCX287" s="14"/>
      <c r="RCY287" s="14"/>
      <c r="RCZ287" s="26"/>
      <c r="RDA287" s="14"/>
      <c r="RDB287" s="14"/>
      <c r="RDC287" s="14"/>
      <c r="RDD287" s="16"/>
      <c r="RDE287" s="15"/>
      <c r="RDF287" s="11"/>
      <c r="RDG287" s="14"/>
      <c r="RDH287" s="14"/>
      <c r="RDI287" s="26"/>
      <c r="RDJ287" s="14"/>
      <c r="RDK287" s="14"/>
      <c r="RDL287" s="14"/>
      <c r="RDM287" s="16"/>
      <c r="RDN287" s="15"/>
      <c r="RDO287" s="11"/>
      <c r="RDP287" s="14"/>
      <c r="RDQ287" s="14"/>
      <c r="RDR287" s="26"/>
      <c r="RDS287" s="14"/>
      <c r="RDT287" s="14"/>
      <c r="RDU287" s="14"/>
      <c r="RDV287" s="16"/>
      <c r="RDW287" s="15"/>
      <c r="RDX287" s="11"/>
      <c r="RDY287" s="14"/>
      <c r="RDZ287" s="14"/>
      <c r="REA287" s="26"/>
      <c r="REB287" s="14"/>
      <c r="REC287" s="14"/>
      <c r="RED287" s="14"/>
      <c r="REE287" s="16"/>
      <c r="REF287" s="15"/>
      <c r="REG287" s="11"/>
      <c r="REH287" s="14"/>
      <c r="REI287" s="14"/>
      <c r="REJ287" s="26"/>
      <c r="REK287" s="14"/>
      <c r="REL287" s="14"/>
      <c r="REM287" s="14"/>
      <c r="REN287" s="16"/>
      <c r="REO287" s="15"/>
      <c r="REP287" s="11"/>
      <c r="REQ287" s="14"/>
      <c r="RER287" s="14"/>
      <c r="RES287" s="26"/>
      <c r="RET287" s="14"/>
      <c r="REU287" s="14"/>
      <c r="REV287" s="14"/>
      <c r="REW287" s="16"/>
      <c r="REX287" s="15"/>
      <c r="REY287" s="11"/>
      <c r="REZ287" s="14"/>
      <c r="RFA287" s="14"/>
      <c r="RFB287" s="26"/>
      <c r="RFC287" s="14"/>
      <c r="RFD287" s="14"/>
      <c r="RFE287" s="14"/>
      <c r="RFF287" s="16"/>
      <c r="RFG287" s="15"/>
      <c r="RFH287" s="11"/>
      <c r="RFI287" s="14"/>
      <c r="RFJ287" s="14"/>
      <c r="RFK287" s="26"/>
      <c r="RFL287" s="14"/>
      <c r="RFM287" s="14"/>
      <c r="RFN287" s="14"/>
      <c r="RFO287" s="16"/>
      <c r="RFP287" s="15"/>
      <c r="RFQ287" s="11"/>
      <c r="RFR287" s="14"/>
      <c r="RFS287" s="14"/>
      <c r="RFT287" s="26"/>
      <c r="RFU287" s="14"/>
      <c r="RFV287" s="14"/>
      <c r="RFW287" s="14"/>
      <c r="RFX287" s="16"/>
      <c r="RFY287" s="15"/>
      <c r="RFZ287" s="11"/>
      <c r="RGA287" s="14"/>
      <c r="RGB287" s="14"/>
      <c r="RGC287" s="26"/>
      <c r="RGD287" s="14"/>
      <c r="RGE287" s="14"/>
      <c r="RGF287" s="14"/>
      <c r="RGG287" s="16"/>
      <c r="RGH287" s="15"/>
      <c r="RGI287" s="11"/>
      <c r="RGJ287" s="14"/>
      <c r="RGK287" s="14"/>
      <c r="RGL287" s="26"/>
      <c r="RGM287" s="14"/>
      <c r="RGN287" s="14"/>
      <c r="RGO287" s="14"/>
      <c r="RGP287" s="16"/>
      <c r="RGQ287" s="15"/>
      <c r="RGR287" s="11"/>
      <c r="RGS287" s="14"/>
      <c r="RGT287" s="14"/>
      <c r="RGU287" s="26"/>
      <c r="RGV287" s="14"/>
      <c r="RGW287" s="14"/>
      <c r="RGX287" s="14"/>
      <c r="RGY287" s="16"/>
      <c r="RGZ287" s="15"/>
      <c r="RHA287" s="11"/>
      <c r="RHB287" s="14"/>
      <c r="RHC287" s="14"/>
      <c r="RHD287" s="26"/>
      <c r="RHE287" s="14"/>
      <c r="RHF287" s="14"/>
      <c r="RHG287" s="14"/>
      <c r="RHH287" s="16"/>
      <c r="RHI287" s="15"/>
      <c r="RHJ287" s="11"/>
      <c r="RHK287" s="14"/>
      <c r="RHL287" s="14"/>
      <c r="RHM287" s="26"/>
      <c r="RHN287" s="14"/>
      <c r="RHO287" s="14"/>
      <c r="RHP287" s="14"/>
      <c r="RHQ287" s="16"/>
      <c r="RHR287" s="15"/>
      <c r="RHS287" s="11"/>
      <c r="RHT287" s="14"/>
      <c r="RHU287" s="14"/>
      <c r="RHV287" s="26"/>
      <c r="RHW287" s="14"/>
      <c r="RHX287" s="14"/>
      <c r="RHY287" s="14"/>
      <c r="RHZ287" s="16"/>
      <c r="RIA287" s="15"/>
      <c r="RIB287" s="11"/>
      <c r="RIC287" s="14"/>
      <c r="RID287" s="14"/>
      <c r="RIE287" s="26"/>
      <c r="RIF287" s="14"/>
      <c r="RIG287" s="14"/>
      <c r="RIH287" s="14"/>
      <c r="RII287" s="16"/>
      <c r="RIJ287" s="15"/>
      <c r="RIK287" s="11"/>
      <c r="RIL287" s="14"/>
      <c r="RIM287" s="14"/>
      <c r="RIN287" s="26"/>
      <c r="RIO287" s="14"/>
      <c r="RIP287" s="14"/>
      <c r="RIQ287" s="14"/>
      <c r="RIR287" s="16"/>
      <c r="RIS287" s="15"/>
      <c r="RIT287" s="11"/>
      <c r="RIU287" s="14"/>
      <c r="RIV287" s="14"/>
      <c r="RIW287" s="26"/>
      <c r="RIX287" s="14"/>
      <c r="RIY287" s="14"/>
      <c r="RIZ287" s="14"/>
      <c r="RJA287" s="16"/>
      <c r="RJB287" s="15"/>
      <c r="RJC287" s="11"/>
      <c r="RJD287" s="14"/>
      <c r="RJE287" s="14"/>
      <c r="RJF287" s="26"/>
      <c r="RJG287" s="14"/>
      <c r="RJH287" s="14"/>
      <c r="RJI287" s="14"/>
      <c r="RJJ287" s="16"/>
      <c r="RJK287" s="15"/>
      <c r="RJL287" s="11"/>
      <c r="RJM287" s="14"/>
      <c r="RJN287" s="14"/>
      <c r="RJO287" s="26"/>
      <c r="RJP287" s="14"/>
      <c r="RJQ287" s="14"/>
      <c r="RJR287" s="14"/>
      <c r="RJS287" s="16"/>
      <c r="RJT287" s="15"/>
      <c r="RJU287" s="11"/>
      <c r="RJV287" s="14"/>
      <c r="RJW287" s="14"/>
      <c r="RJX287" s="26"/>
      <c r="RJY287" s="14"/>
      <c r="RJZ287" s="14"/>
      <c r="RKA287" s="14"/>
      <c r="RKB287" s="16"/>
      <c r="RKC287" s="15"/>
      <c r="RKD287" s="11"/>
      <c r="RKE287" s="14"/>
      <c r="RKF287" s="14"/>
      <c r="RKG287" s="26"/>
      <c r="RKH287" s="14"/>
      <c r="RKI287" s="14"/>
      <c r="RKJ287" s="14"/>
      <c r="RKK287" s="16"/>
      <c r="RKL287" s="15"/>
      <c r="RKM287" s="11"/>
      <c r="RKN287" s="14"/>
      <c r="RKO287" s="14"/>
      <c r="RKP287" s="26"/>
      <c r="RKQ287" s="14"/>
      <c r="RKR287" s="14"/>
      <c r="RKS287" s="14"/>
      <c r="RKT287" s="16"/>
      <c r="RKU287" s="15"/>
      <c r="RKV287" s="11"/>
      <c r="RKW287" s="14"/>
      <c r="RKX287" s="14"/>
      <c r="RKY287" s="26"/>
      <c r="RKZ287" s="14"/>
      <c r="RLA287" s="14"/>
      <c r="RLB287" s="14"/>
      <c r="RLC287" s="16"/>
      <c r="RLD287" s="15"/>
      <c r="RLE287" s="11"/>
      <c r="RLF287" s="14"/>
      <c r="RLG287" s="14"/>
      <c r="RLH287" s="26"/>
      <c r="RLI287" s="14"/>
      <c r="RLJ287" s="14"/>
      <c r="RLK287" s="14"/>
      <c r="RLL287" s="16"/>
      <c r="RLM287" s="15"/>
      <c r="RLN287" s="11"/>
      <c r="RLO287" s="14"/>
      <c r="RLP287" s="14"/>
      <c r="RLQ287" s="26"/>
      <c r="RLR287" s="14"/>
      <c r="RLS287" s="14"/>
      <c r="RLT287" s="14"/>
      <c r="RLU287" s="16"/>
      <c r="RLV287" s="15"/>
      <c r="RLW287" s="11"/>
      <c r="RLX287" s="14"/>
      <c r="RLY287" s="14"/>
      <c r="RLZ287" s="26"/>
      <c r="RMA287" s="14"/>
      <c r="RMB287" s="14"/>
      <c r="RMC287" s="14"/>
      <c r="RMD287" s="16"/>
      <c r="RME287" s="15"/>
      <c r="RMF287" s="11"/>
      <c r="RMG287" s="14"/>
      <c r="RMH287" s="14"/>
      <c r="RMI287" s="26"/>
      <c r="RMJ287" s="14"/>
      <c r="RMK287" s="14"/>
      <c r="RML287" s="14"/>
      <c r="RMM287" s="16"/>
      <c r="RMN287" s="15"/>
      <c r="RMO287" s="11"/>
      <c r="RMP287" s="14"/>
      <c r="RMQ287" s="14"/>
      <c r="RMR287" s="26"/>
      <c r="RMS287" s="14"/>
      <c r="RMT287" s="14"/>
      <c r="RMU287" s="14"/>
      <c r="RMV287" s="16"/>
      <c r="RMW287" s="15"/>
      <c r="RMX287" s="11"/>
      <c r="RMY287" s="14"/>
      <c r="RMZ287" s="14"/>
      <c r="RNA287" s="26"/>
      <c r="RNB287" s="14"/>
      <c r="RNC287" s="14"/>
      <c r="RND287" s="14"/>
      <c r="RNE287" s="16"/>
      <c r="RNF287" s="15"/>
      <c r="RNG287" s="11"/>
      <c r="RNH287" s="14"/>
      <c r="RNI287" s="14"/>
      <c r="RNJ287" s="26"/>
      <c r="RNK287" s="14"/>
      <c r="RNL287" s="14"/>
      <c r="RNM287" s="14"/>
      <c r="RNN287" s="16"/>
      <c r="RNO287" s="15"/>
      <c r="RNP287" s="11"/>
      <c r="RNQ287" s="14"/>
      <c r="RNR287" s="14"/>
      <c r="RNS287" s="26"/>
      <c r="RNT287" s="14"/>
      <c r="RNU287" s="14"/>
      <c r="RNV287" s="14"/>
      <c r="RNW287" s="16"/>
      <c r="RNX287" s="15"/>
      <c r="RNY287" s="11"/>
      <c r="RNZ287" s="14"/>
      <c r="ROA287" s="14"/>
      <c r="ROB287" s="26"/>
      <c r="ROC287" s="14"/>
      <c r="ROD287" s="14"/>
      <c r="ROE287" s="14"/>
      <c r="ROF287" s="16"/>
      <c r="ROG287" s="15"/>
      <c r="ROH287" s="11"/>
      <c r="ROI287" s="14"/>
      <c r="ROJ287" s="14"/>
      <c r="ROK287" s="26"/>
      <c r="ROL287" s="14"/>
      <c r="ROM287" s="14"/>
      <c r="RON287" s="14"/>
      <c r="ROO287" s="16"/>
      <c r="ROP287" s="15"/>
      <c r="ROQ287" s="11"/>
      <c r="ROR287" s="14"/>
      <c r="ROS287" s="14"/>
      <c r="ROT287" s="26"/>
      <c r="ROU287" s="14"/>
      <c r="ROV287" s="14"/>
      <c r="ROW287" s="14"/>
      <c r="ROX287" s="16"/>
      <c r="ROY287" s="15"/>
      <c r="ROZ287" s="11"/>
      <c r="RPA287" s="14"/>
      <c r="RPB287" s="14"/>
      <c r="RPC287" s="26"/>
      <c r="RPD287" s="14"/>
      <c r="RPE287" s="14"/>
      <c r="RPF287" s="14"/>
      <c r="RPG287" s="16"/>
      <c r="RPH287" s="15"/>
      <c r="RPI287" s="11"/>
      <c r="RPJ287" s="14"/>
      <c r="RPK287" s="14"/>
      <c r="RPL287" s="26"/>
      <c r="RPM287" s="14"/>
      <c r="RPN287" s="14"/>
      <c r="RPO287" s="14"/>
      <c r="RPP287" s="16"/>
      <c r="RPQ287" s="15"/>
      <c r="RPR287" s="11"/>
      <c r="RPS287" s="14"/>
      <c r="RPT287" s="14"/>
      <c r="RPU287" s="26"/>
      <c r="RPV287" s="14"/>
      <c r="RPW287" s="14"/>
      <c r="RPX287" s="14"/>
      <c r="RPY287" s="16"/>
      <c r="RPZ287" s="15"/>
      <c r="RQA287" s="11"/>
      <c r="RQB287" s="14"/>
      <c r="RQC287" s="14"/>
      <c r="RQD287" s="26"/>
      <c r="RQE287" s="14"/>
      <c r="RQF287" s="14"/>
      <c r="RQG287" s="14"/>
      <c r="RQH287" s="16"/>
      <c r="RQI287" s="15"/>
      <c r="RQJ287" s="11"/>
      <c r="RQK287" s="14"/>
      <c r="RQL287" s="14"/>
      <c r="RQM287" s="26"/>
      <c r="RQN287" s="14"/>
      <c r="RQO287" s="14"/>
      <c r="RQP287" s="14"/>
      <c r="RQQ287" s="16"/>
      <c r="RQR287" s="15"/>
      <c r="RQS287" s="11"/>
      <c r="RQT287" s="14"/>
      <c r="RQU287" s="14"/>
      <c r="RQV287" s="26"/>
      <c r="RQW287" s="14"/>
      <c r="RQX287" s="14"/>
      <c r="RQY287" s="14"/>
      <c r="RQZ287" s="16"/>
      <c r="RRA287" s="15"/>
      <c r="RRB287" s="11"/>
      <c r="RRC287" s="14"/>
      <c r="RRD287" s="14"/>
      <c r="RRE287" s="26"/>
      <c r="RRF287" s="14"/>
      <c r="RRG287" s="14"/>
      <c r="RRH287" s="14"/>
      <c r="RRI287" s="16"/>
      <c r="RRJ287" s="15"/>
      <c r="RRK287" s="11"/>
      <c r="RRL287" s="14"/>
      <c r="RRM287" s="14"/>
      <c r="RRN287" s="26"/>
      <c r="RRO287" s="14"/>
      <c r="RRP287" s="14"/>
      <c r="RRQ287" s="14"/>
      <c r="RRR287" s="16"/>
      <c r="RRS287" s="15"/>
      <c r="RRT287" s="11"/>
      <c r="RRU287" s="14"/>
      <c r="RRV287" s="14"/>
      <c r="RRW287" s="26"/>
      <c r="RRX287" s="14"/>
      <c r="RRY287" s="14"/>
      <c r="RRZ287" s="14"/>
      <c r="RSA287" s="16"/>
      <c r="RSB287" s="15"/>
      <c r="RSC287" s="11"/>
      <c r="RSD287" s="14"/>
      <c r="RSE287" s="14"/>
      <c r="RSF287" s="26"/>
      <c r="RSG287" s="14"/>
      <c r="RSH287" s="14"/>
      <c r="RSI287" s="14"/>
      <c r="RSJ287" s="16"/>
      <c r="RSK287" s="15"/>
      <c r="RSL287" s="11"/>
      <c r="RSM287" s="14"/>
      <c r="RSN287" s="14"/>
      <c r="RSO287" s="26"/>
      <c r="RSP287" s="14"/>
      <c r="RSQ287" s="14"/>
      <c r="RSR287" s="14"/>
      <c r="RSS287" s="16"/>
      <c r="RST287" s="15"/>
      <c r="RSU287" s="11"/>
      <c r="RSV287" s="14"/>
      <c r="RSW287" s="14"/>
      <c r="RSX287" s="26"/>
      <c r="RSY287" s="14"/>
      <c r="RSZ287" s="14"/>
      <c r="RTA287" s="14"/>
      <c r="RTB287" s="16"/>
      <c r="RTC287" s="15"/>
      <c r="RTD287" s="11"/>
      <c r="RTE287" s="14"/>
      <c r="RTF287" s="14"/>
      <c r="RTG287" s="26"/>
      <c r="RTH287" s="14"/>
      <c r="RTI287" s="14"/>
      <c r="RTJ287" s="14"/>
      <c r="RTK287" s="16"/>
      <c r="RTL287" s="15"/>
      <c r="RTM287" s="11"/>
      <c r="RTN287" s="14"/>
      <c r="RTO287" s="14"/>
      <c r="RTP287" s="26"/>
      <c r="RTQ287" s="14"/>
      <c r="RTR287" s="14"/>
      <c r="RTS287" s="14"/>
      <c r="RTT287" s="16"/>
      <c r="RTU287" s="15"/>
      <c r="RTV287" s="11"/>
      <c r="RTW287" s="14"/>
      <c r="RTX287" s="14"/>
      <c r="RTY287" s="26"/>
      <c r="RTZ287" s="14"/>
      <c r="RUA287" s="14"/>
      <c r="RUB287" s="14"/>
      <c r="RUC287" s="16"/>
      <c r="RUD287" s="15"/>
      <c r="RUE287" s="11"/>
      <c r="RUF287" s="14"/>
      <c r="RUG287" s="14"/>
      <c r="RUH287" s="26"/>
      <c r="RUI287" s="14"/>
      <c r="RUJ287" s="14"/>
      <c r="RUK287" s="14"/>
      <c r="RUL287" s="16"/>
      <c r="RUM287" s="15"/>
      <c r="RUN287" s="11"/>
      <c r="RUO287" s="14"/>
      <c r="RUP287" s="14"/>
      <c r="RUQ287" s="26"/>
      <c r="RUR287" s="14"/>
      <c r="RUS287" s="14"/>
      <c r="RUT287" s="14"/>
      <c r="RUU287" s="16"/>
      <c r="RUV287" s="15"/>
      <c r="RUW287" s="11"/>
      <c r="RUX287" s="14"/>
      <c r="RUY287" s="14"/>
      <c r="RUZ287" s="26"/>
      <c r="RVA287" s="14"/>
      <c r="RVB287" s="14"/>
      <c r="RVC287" s="14"/>
      <c r="RVD287" s="16"/>
      <c r="RVE287" s="15"/>
      <c r="RVF287" s="11"/>
      <c r="RVG287" s="14"/>
      <c r="RVH287" s="14"/>
      <c r="RVI287" s="26"/>
      <c r="RVJ287" s="14"/>
      <c r="RVK287" s="14"/>
      <c r="RVL287" s="14"/>
      <c r="RVM287" s="16"/>
      <c r="RVN287" s="15"/>
      <c r="RVO287" s="11"/>
      <c r="RVP287" s="14"/>
      <c r="RVQ287" s="14"/>
      <c r="RVR287" s="26"/>
      <c r="RVS287" s="14"/>
      <c r="RVT287" s="14"/>
      <c r="RVU287" s="14"/>
      <c r="RVV287" s="16"/>
      <c r="RVW287" s="15"/>
      <c r="RVX287" s="11"/>
      <c r="RVY287" s="14"/>
      <c r="RVZ287" s="14"/>
      <c r="RWA287" s="26"/>
      <c r="RWB287" s="14"/>
      <c r="RWC287" s="14"/>
      <c r="RWD287" s="14"/>
      <c r="RWE287" s="16"/>
      <c r="RWF287" s="15"/>
      <c r="RWG287" s="11"/>
      <c r="RWH287" s="14"/>
      <c r="RWI287" s="14"/>
      <c r="RWJ287" s="26"/>
      <c r="RWK287" s="14"/>
      <c r="RWL287" s="14"/>
      <c r="RWM287" s="14"/>
      <c r="RWN287" s="16"/>
      <c r="RWO287" s="15"/>
      <c r="RWP287" s="11"/>
      <c r="RWQ287" s="14"/>
      <c r="RWR287" s="14"/>
      <c r="RWS287" s="26"/>
      <c r="RWT287" s="14"/>
      <c r="RWU287" s="14"/>
      <c r="RWV287" s="14"/>
      <c r="RWW287" s="16"/>
      <c r="RWX287" s="15"/>
      <c r="RWY287" s="11"/>
      <c r="RWZ287" s="14"/>
      <c r="RXA287" s="14"/>
      <c r="RXB287" s="26"/>
      <c r="RXC287" s="14"/>
      <c r="RXD287" s="14"/>
      <c r="RXE287" s="14"/>
      <c r="RXF287" s="16"/>
      <c r="RXG287" s="15"/>
      <c r="RXH287" s="11"/>
      <c r="RXI287" s="14"/>
      <c r="RXJ287" s="14"/>
      <c r="RXK287" s="26"/>
      <c r="RXL287" s="14"/>
      <c r="RXM287" s="14"/>
      <c r="RXN287" s="14"/>
      <c r="RXO287" s="16"/>
      <c r="RXP287" s="15"/>
      <c r="RXQ287" s="11"/>
      <c r="RXR287" s="14"/>
      <c r="RXS287" s="14"/>
      <c r="RXT287" s="26"/>
      <c r="RXU287" s="14"/>
      <c r="RXV287" s="14"/>
      <c r="RXW287" s="14"/>
      <c r="RXX287" s="16"/>
      <c r="RXY287" s="15"/>
      <c r="RXZ287" s="11"/>
      <c r="RYA287" s="14"/>
      <c r="RYB287" s="14"/>
      <c r="RYC287" s="26"/>
      <c r="RYD287" s="14"/>
      <c r="RYE287" s="14"/>
      <c r="RYF287" s="14"/>
      <c r="RYG287" s="16"/>
      <c r="RYH287" s="15"/>
      <c r="RYI287" s="11"/>
      <c r="RYJ287" s="14"/>
      <c r="RYK287" s="14"/>
      <c r="RYL287" s="26"/>
      <c r="RYM287" s="14"/>
      <c r="RYN287" s="14"/>
      <c r="RYO287" s="14"/>
      <c r="RYP287" s="16"/>
      <c r="RYQ287" s="15"/>
      <c r="RYR287" s="11"/>
      <c r="RYS287" s="14"/>
      <c r="RYT287" s="14"/>
      <c r="RYU287" s="26"/>
      <c r="RYV287" s="14"/>
      <c r="RYW287" s="14"/>
      <c r="RYX287" s="14"/>
      <c r="RYY287" s="16"/>
      <c r="RYZ287" s="15"/>
      <c r="RZA287" s="11"/>
      <c r="RZB287" s="14"/>
      <c r="RZC287" s="14"/>
      <c r="RZD287" s="26"/>
      <c r="RZE287" s="14"/>
      <c r="RZF287" s="14"/>
      <c r="RZG287" s="14"/>
      <c r="RZH287" s="16"/>
      <c r="RZI287" s="15"/>
      <c r="RZJ287" s="11"/>
      <c r="RZK287" s="14"/>
      <c r="RZL287" s="14"/>
      <c r="RZM287" s="26"/>
      <c r="RZN287" s="14"/>
      <c r="RZO287" s="14"/>
      <c r="RZP287" s="14"/>
      <c r="RZQ287" s="16"/>
      <c r="RZR287" s="15"/>
      <c r="RZS287" s="11"/>
      <c r="RZT287" s="14"/>
      <c r="RZU287" s="14"/>
      <c r="RZV287" s="26"/>
      <c r="RZW287" s="14"/>
      <c r="RZX287" s="14"/>
      <c r="RZY287" s="14"/>
      <c r="RZZ287" s="16"/>
      <c r="SAA287" s="15"/>
      <c r="SAB287" s="11"/>
      <c r="SAC287" s="14"/>
      <c r="SAD287" s="14"/>
      <c r="SAE287" s="26"/>
      <c r="SAF287" s="14"/>
      <c r="SAG287" s="14"/>
      <c r="SAH287" s="14"/>
      <c r="SAI287" s="16"/>
      <c r="SAJ287" s="15"/>
      <c r="SAK287" s="11"/>
      <c r="SAL287" s="14"/>
      <c r="SAM287" s="14"/>
      <c r="SAN287" s="26"/>
      <c r="SAO287" s="14"/>
      <c r="SAP287" s="14"/>
      <c r="SAQ287" s="14"/>
      <c r="SAR287" s="16"/>
      <c r="SAS287" s="15"/>
      <c r="SAT287" s="11"/>
      <c r="SAU287" s="14"/>
      <c r="SAV287" s="14"/>
      <c r="SAW287" s="26"/>
      <c r="SAX287" s="14"/>
      <c r="SAY287" s="14"/>
      <c r="SAZ287" s="14"/>
      <c r="SBA287" s="16"/>
      <c r="SBB287" s="15"/>
      <c r="SBC287" s="11"/>
      <c r="SBD287" s="14"/>
      <c r="SBE287" s="14"/>
      <c r="SBF287" s="26"/>
      <c r="SBG287" s="14"/>
      <c r="SBH287" s="14"/>
      <c r="SBI287" s="14"/>
      <c r="SBJ287" s="16"/>
      <c r="SBK287" s="15"/>
      <c r="SBL287" s="11"/>
      <c r="SBM287" s="14"/>
      <c r="SBN287" s="14"/>
      <c r="SBO287" s="26"/>
      <c r="SBP287" s="14"/>
      <c r="SBQ287" s="14"/>
      <c r="SBR287" s="14"/>
      <c r="SBS287" s="16"/>
      <c r="SBT287" s="15"/>
      <c r="SBU287" s="11"/>
      <c r="SBV287" s="14"/>
      <c r="SBW287" s="14"/>
      <c r="SBX287" s="26"/>
      <c r="SBY287" s="14"/>
      <c r="SBZ287" s="14"/>
      <c r="SCA287" s="14"/>
      <c r="SCB287" s="16"/>
      <c r="SCC287" s="15"/>
      <c r="SCD287" s="11"/>
      <c r="SCE287" s="14"/>
      <c r="SCF287" s="14"/>
      <c r="SCG287" s="26"/>
      <c r="SCH287" s="14"/>
      <c r="SCI287" s="14"/>
      <c r="SCJ287" s="14"/>
      <c r="SCK287" s="16"/>
      <c r="SCL287" s="15"/>
      <c r="SCM287" s="11"/>
      <c r="SCN287" s="14"/>
      <c r="SCO287" s="14"/>
      <c r="SCP287" s="26"/>
      <c r="SCQ287" s="14"/>
      <c r="SCR287" s="14"/>
      <c r="SCS287" s="14"/>
      <c r="SCT287" s="16"/>
      <c r="SCU287" s="15"/>
      <c r="SCV287" s="11"/>
      <c r="SCW287" s="14"/>
      <c r="SCX287" s="14"/>
      <c r="SCY287" s="26"/>
      <c r="SCZ287" s="14"/>
      <c r="SDA287" s="14"/>
      <c r="SDB287" s="14"/>
      <c r="SDC287" s="16"/>
      <c r="SDD287" s="15"/>
      <c r="SDE287" s="11"/>
      <c r="SDF287" s="14"/>
      <c r="SDG287" s="14"/>
      <c r="SDH287" s="26"/>
      <c r="SDI287" s="14"/>
      <c r="SDJ287" s="14"/>
      <c r="SDK287" s="14"/>
      <c r="SDL287" s="16"/>
      <c r="SDM287" s="15"/>
      <c r="SDN287" s="11"/>
      <c r="SDO287" s="14"/>
      <c r="SDP287" s="14"/>
      <c r="SDQ287" s="26"/>
      <c r="SDR287" s="14"/>
      <c r="SDS287" s="14"/>
      <c r="SDT287" s="14"/>
      <c r="SDU287" s="16"/>
      <c r="SDV287" s="15"/>
      <c r="SDW287" s="11"/>
      <c r="SDX287" s="14"/>
      <c r="SDY287" s="14"/>
      <c r="SDZ287" s="26"/>
      <c r="SEA287" s="14"/>
      <c r="SEB287" s="14"/>
      <c r="SEC287" s="14"/>
      <c r="SED287" s="16"/>
      <c r="SEE287" s="15"/>
      <c r="SEF287" s="11"/>
      <c r="SEG287" s="14"/>
      <c r="SEH287" s="14"/>
      <c r="SEI287" s="26"/>
      <c r="SEJ287" s="14"/>
      <c r="SEK287" s="14"/>
      <c r="SEL287" s="14"/>
      <c r="SEM287" s="16"/>
      <c r="SEN287" s="15"/>
      <c r="SEO287" s="11"/>
      <c r="SEP287" s="14"/>
      <c r="SEQ287" s="14"/>
      <c r="SER287" s="26"/>
      <c r="SES287" s="14"/>
      <c r="SET287" s="14"/>
      <c r="SEU287" s="14"/>
      <c r="SEV287" s="16"/>
      <c r="SEW287" s="15"/>
      <c r="SEX287" s="11"/>
      <c r="SEY287" s="14"/>
      <c r="SEZ287" s="14"/>
      <c r="SFA287" s="26"/>
      <c r="SFB287" s="14"/>
      <c r="SFC287" s="14"/>
      <c r="SFD287" s="14"/>
      <c r="SFE287" s="16"/>
      <c r="SFF287" s="15"/>
      <c r="SFG287" s="11"/>
      <c r="SFH287" s="14"/>
      <c r="SFI287" s="14"/>
      <c r="SFJ287" s="26"/>
      <c r="SFK287" s="14"/>
      <c r="SFL287" s="14"/>
      <c r="SFM287" s="14"/>
      <c r="SFN287" s="16"/>
      <c r="SFO287" s="15"/>
      <c r="SFP287" s="11"/>
      <c r="SFQ287" s="14"/>
      <c r="SFR287" s="14"/>
      <c r="SFS287" s="26"/>
      <c r="SFT287" s="14"/>
      <c r="SFU287" s="14"/>
      <c r="SFV287" s="14"/>
      <c r="SFW287" s="16"/>
      <c r="SFX287" s="15"/>
      <c r="SFY287" s="11"/>
      <c r="SFZ287" s="14"/>
      <c r="SGA287" s="14"/>
      <c r="SGB287" s="26"/>
      <c r="SGC287" s="14"/>
      <c r="SGD287" s="14"/>
      <c r="SGE287" s="14"/>
      <c r="SGF287" s="16"/>
      <c r="SGG287" s="15"/>
      <c r="SGH287" s="11"/>
      <c r="SGI287" s="14"/>
      <c r="SGJ287" s="14"/>
      <c r="SGK287" s="26"/>
      <c r="SGL287" s="14"/>
      <c r="SGM287" s="14"/>
      <c r="SGN287" s="14"/>
      <c r="SGO287" s="16"/>
      <c r="SGP287" s="15"/>
      <c r="SGQ287" s="11"/>
      <c r="SGR287" s="14"/>
      <c r="SGS287" s="14"/>
      <c r="SGT287" s="26"/>
      <c r="SGU287" s="14"/>
      <c r="SGV287" s="14"/>
      <c r="SGW287" s="14"/>
      <c r="SGX287" s="16"/>
      <c r="SGY287" s="15"/>
      <c r="SGZ287" s="11"/>
      <c r="SHA287" s="14"/>
      <c r="SHB287" s="14"/>
      <c r="SHC287" s="26"/>
      <c r="SHD287" s="14"/>
      <c r="SHE287" s="14"/>
      <c r="SHF287" s="14"/>
      <c r="SHG287" s="16"/>
      <c r="SHH287" s="15"/>
      <c r="SHI287" s="11"/>
      <c r="SHJ287" s="14"/>
      <c r="SHK287" s="14"/>
      <c r="SHL287" s="26"/>
      <c r="SHM287" s="14"/>
      <c r="SHN287" s="14"/>
      <c r="SHO287" s="14"/>
      <c r="SHP287" s="16"/>
      <c r="SHQ287" s="15"/>
      <c r="SHR287" s="11"/>
      <c r="SHS287" s="14"/>
      <c r="SHT287" s="14"/>
      <c r="SHU287" s="26"/>
      <c r="SHV287" s="14"/>
      <c r="SHW287" s="14"/>
      <c r="SHX287" s="14"/>
      <c r="SHY287" s="16"/>
      <c r="SHZ287" s="15"/>
      <c r="SIA287" s="11"/>
      <c r="SIB287" s="14"/>
      <c r="SIC287" s="14"/>
      <c r="SID287" s="26"/>
      <c r="SIE287" s="14"/>
      <c r="SIF287" s="14"/>
      <c r="SIG287" s="14"/>
      <c r="SIH287" s="16"/>
      <c r="SII287" s="15"/>
      <c r="SIJ287" s="11"/>
      <c r="SIK287" s="14"/>
      <c r="SIL287" s="14"/>
      <c r="SIM287" s="26"/>
      <c r="SIN287" s="14"/>
      <c r="SIO287" s="14"/>
      <c r="SIP287" s="14"/>
      <c r="SIQ287" s="16"/>
      <c r="SIR287" s="15"/>
      <c r="SIS287" s="11"/>
      <c r="SIT287" s="14"/>
      <c r="SIU287" s="14"/>
      <c r="SIV287" s="26"/>
      <c r="SIW287" s="14"/>
      <c r="SIX287" s="14"/>
      <c r="SIY287" s="14"/>
      <c r="SIZ287" s="16"/>
      <c r="SJA287" s="15"/>
      <c r="SJB287" s="11"/>
      <c r="SJC287" s="14"/>
      <c r="SJD287" s="14"/>
      <c r="SJE287" s="26"/>
      <c r="SJF287" s="14"/>
      <c r="SJG287" s="14"/>
      <c r="SJH287" s="14"/>
      <c r="SJI287" s="16"/>
      <c r="SJJ287" s="15"/>
      <c r="SJK287" s="11"/>
      <c r="SJL287" s="14"/>
      <c r="SJM287" s="14"/>
      <c r="SJN287" s="26"/>
      <c r="SJO287" s="14"/>
      <c r="SJP287" s="14"/>
      <c r="SJQ287" s="14"/>
      <c r="SJR287" s="16"/>
      <c r="SJS287" s="15"/>
      <c r="SJT287" s="11"/>
      <c r="SJU287" s="14"/>
      <c r="SJV287" s="14"/>
      <c r="SJW287" s="26"/>
      <c r="SJX287" s="14"/>
      <c r="SJY287" s="14"/>
      <c r="SJZ287" s="14"/>
      <c r="SKA287" s="16"/>
      <c r="SKB287" s="15"/>
      <c r="SKC287" s="11"/>
      <c r="SKD287" s="14"/>
      <c r="SKE287" s="14"/>
      <c r="SKF287" s="26"/>
      <c r="SKG287" s="14"/>
      <c r="SKH287" s="14"/>
      <c r="SKI287" s="14"/>
      <c r="SKJ287" s="16"/>
      <c r="SKK287" s="15"/>
      <c r="SKL287" s="11"/>
      <c r="SKM287" s="14"/>
      <c r="SKN287" s="14"/>
      <c r="SKO287" s="26"/>
      <c r="SKP287" s="14"/>
      <c r="SKQ287" s="14"/>
      <c r="SKR287" s="14"/>
      <c r="SKS287" s="16"/>
      <c r="SKT287" s="15"/>
      <c r="SKU287" s="11"/>
      <c r="SKV287" s="14"/>
      <c r="SKW287" s="14"/>
      <c r="SKX287" s="26"/>
      <c r="SKY287" s="14"/>
      <c r="SKZ287" s="14"/>
      <c r="SLA287" s="14"/>
      <c r="SLB287" s="16"/>
      <c r="SLC287" s="15"/>
      <c r="SLD287" s="11"/>
      <c r="SLE287" s="14"/>
      <c r="SLF287" s="14"/>
      <c r="SLG287" s="26"/>
      <c r="SLH287" s="14"/>
      <c r="SLI287" s="14"/>
      <c r="SLJ287" s="14"/>
      <c r="SLK287" s="16"/>
      <c r="SLL287" s="15"/>
      <c r="SLM287" s="11"/>
      <c r="SLN287" s="14"/>
      <c r="SLO287" s="14"/>
      <c r="SLP287" s="26"/>
      <c r="SLQ287" s="14"/>
      <c r="SLR287" s="14"/>
      <c r="SLS287" s="14"/>
      <c r="SLT287" s="16"/>
      <c r="SLU287" s="15"/>
      <c r="SLV287" s="11"/>
      <c r="SLW287" s="14"/>
      <c r="SLX287" s="14"/>
      <c r="SLY287" s="26"/>
      <c r="SLZ287" s="14"/>
      <c r="SMA287" s="14"/>
      <c r="SMB287" s="14"/>
      <c r="SMC287" s="16"/>
      <c r="SMD287" s="15"/>
      <c r="SME287" s="11"/>
      <c r="SMF287" s="14"/>
      <c r="SMG287" s="14"/>
      <c r="SMH287" s="26"/>
      <c r="SMI287" s="14"/>
      <c r="SMJ287" s="14"/>
      <c r="SMK287" s="14"/>
      <c r="SML287" s="16"/>
      <c r="SMM287" s="15"/>
      <c r="SMN287" s="11"/>
      <c r="SMO287" s="14"/>
      <c r="SMP287" s="14"/>
      <c r="SMQ287" s="26"/>
      <c r="SMR287" s="14"/>
      <c r="SMS287" s="14"/>
      <c r="SMT287" s="14"/>
      <c r="SMU287" s="16"/>
      <c r="SMV287" s="15"/>
      <c r="SMW287" s="11"/>
      <c r="SMX287" s="14"/>
      <c r="SMY287" s="14"/>
      <c r="SMZ287" s="26"/>
      <c r="SNA287" s="14"/>
      <c r="SNB287" s="14"/>
      <c r="SNC287" s="14"/>
      <c r="SND287" s="16"/>
      <c r="SNE287" s="15"/>
      <c r="SNF287" s="11"/>
      <c r="SNG287" s="14"/>
      <c r="SNH287" s="14"/>
      <c r="SNI287" s="26"/>
      <c r="SNJ287" s="14"/>
      <c r="SNK287" s="14"/>
      <c r="SNL287" s="14"/>
      <c r="SNM287" s="16"/>
      <c r="SNN287" s="15"/>
      <c r="SNO287" s="11"/>
      <c r="SNP287" s="14"/>
      <c r="SNQ287" s="14"/>
      <c r="SNR287" s="26"/>
      <c r="SNS287" s="14"/>
      <c r="SNT287" s="14"/>
      <c r="SNU287" s="14"/>
      <c r="SNV287" s="16"/>
      <c r="SNW287" s="15"/>
      <c r="SNX287" s="11"/>
      <c r="SNY287" s="14"/>
      <c r="SNZ287" s="14"/>
      <c r="SOA287" s="26"/>
      <c r="SOB287" s="14"/>
      <c r="SOC287" s="14"/>
      <c r="SOD287" s="14"/>
      <c r="SOE287" s="16"/>
      <c r="SOF287" s="15"/>
      <c r="SOG287" s="11"/>
      <c r="SOH287" s="14"/>
      <c r="SOI287" s="14"/>
      <c r="SOJ287" s="26"/>
      <c r="SOK287" s="14"/>
      <c r="SOL287" s="14"/>
      <c r="SOM287" s="14"/>
      <c r="SON287" s="16"/>
      <c r="SOO287" s="15"/>
      <c r="SOP287" s="11"/>
      <c r="SOQ287" s="14"/>
      <c r="SOR287" s="14"/>
      <c r="SOS287" s="26"/>
      <c r="SOT287" s="14"/>
      <c r="SOU287" s="14"/>
      <c r="SOV287" s="14"/>
      <c r="SOW287" s="16"/>
      <c r="SOX287" s="15"/>
      <c r="SOY287" s="11"/>
      <c r="SOZ287" s="14"/>
      <c r="SPA287" s="14"/>
      <c r="SPB287" s="26"/>
      <c r="SPC287" s="14"/>
      <c r="SPD287" s="14"/>
      <c r="SPE287" s="14"/>
      <c r="SPF287" s="16"/>
      <c r="SPG287" s="15"/>
      <c r="SPH287" s="11"/>
      <c r="SPI287" s="14"/>
      <c r="SPJ287" s="14"/>
      <c r="SPK287" s="26"/>
      <c r="SPL287" s="14"/>
      <c r="SPM287" s="14"/>
      <c r="SPN287" s="14"/>
      <c r="SPO287" s="16"/>
      <c r="SPP287" s="15"/>
      <c r="SPQ287" s="11"/>
      <c r="SPR287" s="14"/>
      <c r="SPS287" s="14"/>
      <c r="SPT287" s="26"/>
      <c r="SPU287" s="14"/>
      <c r="SPV287" s="14"/>
      <c r="SPW287" s="14"/>
      <c r="SPX287" s="16"/>
      <c r="SPY287" s="15"/>
      <c r="SPZ287" s="11"/>
      <c r="SQA287" s="14"/>
      <c r="SQB287" s="14"/>
      <c r="SQC287" s="26"/>
      <c r="SQD287" s="14"/>
      <c r="SQE287" s="14"/>
      <c r="SQF287" s="14"/>
      <c r="SQG287" s="16"/>
      <c r="SQH287" s="15"/>
      <c r="SQI287" s="11"/>
      <c r="SQJ287" s="14"/>
      <c r="SQK287" s="14"/>
      <c r="SQL287" s="26"/>
      <c r="SQM287" s="14"/>
      <c r="SQN287" s="14"/>
      <c r="SQO287" s="14"/>
      <c r="SQP287" s="16"/>
      <c r="SQQ287" s="15"/>
      <c r="SQR287" s="11"/>
      <c r="SQS287" s="14"/>
      <c r="SQT287" s="14"/>
      <c r="SQU287" s="26"/>
      <c r="SQV287" s="14"/>
      <c r="SQW287" s="14"/>
      <c r="SQX287" s="14"/>
      <c r="SQY287" s="16"/>
      <c r="SQZ287" s="15"/>
      <c r="SRA287" s="11"/>
      <c r="SRB287" s="14"/>
      <c r="SRC287" s="14"/>
      <c r="SRD287" s="26"/>
      <c r="SRE287" s="14"/>
      <c r="SRF287" s="14"/>
      <c r="SRG287" s="14"/>
      <c r="SRH287" s="16"/>
      <c r="SRI287" s="15"/>
      <c r="SRJ287" s="11"/>
      <c r="SRK287" s="14"/>
      <c r="SRL287" s="14"/>
      <c r="SRM287" s="26"/>
      <c r="SRN287" s="14"/>
      <c r="SRO287" s="14"/>
      <c r="SRP287" s="14"/>
      <c r="SRQ287" s="16"/>
      <c r="SRR287" s="15"/>
      <c r="SRS287" s="11"/>
      <c r="SRT287" s="14"/>
      <c r="SRU287" s="14"/>
      <c r="SRV287" s="26"/>
      <c r="SRW287" s="14"/>
      <c r="SRX287" s="14"/>
      <c r="SRY287" s="14"/>
      <c r="SRZ287" s="16"/>
      <c r="SSA287" s="15"/>
      <c r="SSB287" s="11"/>
      <c r="SSC287" s="14"/>
      <c r="SSD287" s="14"/>
      <c r="SSE287" s="26"/>
      <c r="SSF287" s="14"/>
      <c r="SSG287" s="14"/>
      <c r="SSH287" s="14"/>
      <c r="SSI287" s="16"/>
      <c r="SSJ287" s="15"/>
      <c r="SSK287" s="11"/>
      <c r="SSL287" s="14"/>
      <c r="SSM287" s="14"/>
      <c r="SSN287" s="26"/>
      <c r="SSO287" s="14"/>
      <c r="SSP287" s="14"/>
      <c r="SSQ287" s="14"/>
      <c r="SSR287" s="16"/>
      <c r="SSS287" s="15"/>
      <c r="SST287" s="11"/>
      <c r="SSU287" s="14"/>
      <c r="SSV287" s="14"/>
      <c r="SSW287" s="26"/>
      <c r="SSX287" s="14"/>
      <c r="SSY287" s="14"/>
      <c r="SSZ287" s="14"/>
      <c r="STA287" s="16"/>
      <c r="STB287" s="15"/>
      <c r="STC287" s="11"/>
      <c r="STD287" s="14"/>
      <c r="STE287" s="14"/>
      <c r="STF287" s="26"/>
      <c r="STG287" s="14"/>
      <c r="STH287" s="14"/>
      <c r="STI287" s="14"/>
      <c r="STJ287" s="16"/>
      <c r="STK287" s="15"/>
      <c r="STL287" s="11"/>
      <c r="STM287" s="14"/>
      <c r="STN287" s="14"/>
      <c r="STO287" s="26"/>
      <c r="STP287" s="14"/>
      <c r="STQ287" s="14"/>
      <c r="STR287" s="14"/>
      <c r="STS287" s="16"/>
      <c r="STT287" s="15"/>
      <c r="STU287" s="11"/>
      <c r="STV287" s="14"/>
      <c r="STW287" s="14"/>
      <c r="STX287" s="26"/>
      <c r="STY287" s="14"/>
      <c r="STZ287" s="14"/>
      <c r="SUA287" s="14"/>
      <c r="SUB287" s="16"/>
      <c r="SUC287" s="15"/>
      <c r="SUD287" s="11"/>
      <c r="SUE287" s="14"/>
      <c r="SUF287" s="14"/>
      <c r="SUG287" s="26"/>
      <c r="SUH287" s="14"/>
      <c r="SUI287" s="14"/>
      <c r="SUJ287" s="14"/>
      <c r="SUK287" s="16"/>
      <c r="SUL287" s="15"/>
      <c r="SUM287" s="11"/>
      <c r="SUN287" s="14"/>
      <c r="SUO287" s="14"/>
      <c r="SUP287" s="26"/>
      <c r="SUQ287" s="14"/>
      <c r="SUR287" s="14"/>
      <c r="SUS287" s="14"/>
      <c r="SUT287" s="16"/>
      <c r="SUU287" s="15"/>
      <c r="SUV287" s="11"/>
      <c r="SUW287" s="14"/>
      <c r="SUX287" s="14"/>
      <c r="SUY287" s="26"/>
      <c r="SUZ287" s="14"/>
      <c r="SVA287" s="14"/>
      <c r="SVB287" s="14"/>
      <c r="SVC287" s="16"/>
      <c r="SVD287" s="15"/>
      <c r="SVE287" s="11"/>
      <c r="SVF287" s="14"/>
      <c r="SVG287" s="14"/>
      <c r="SVH287" s="26"/>
      <c r="SVI287" s="14"/>
      <c r="SVJ287" s="14"/>
      <c r="SVK287" s="14"/>
      <c r="SVL287" s="16"/>
      <c r="SVM287" s="15"/>
      <c r="SVN287" s="11"/>
      <c r="SVO287" s="14"/>
      <c r="SVP287" s="14"/>
      <c r="SVQ287" s="26"/>
      <c r="SVR287" s="14"/>
      <c r="SVS287" s="14"/>
      <c r="SVT287" s="14"/>
      <c r="SVU287" s="16"/>
      <c r="SVV287" s="15"/>
      <c r="SVW287" s="11"/>
      <c r="SVX287" s="14"/>
      <c r="SVY287" s="14"/>
      <c r="SVZ287" s="26"/>
      <c r="SWA287" s="14"/>
      <c r="SWB287" s="14"/>
      <c r="SWC287" s="14"/>
      <c r="SWD287" s="16"/>
      <c r="SWE287" s="15"/>
      <c r="SWF287" s="11"/>
      <c r="SWG287" s="14"/>
      <c r="SWH287" s="14"/>
      <c r="SWI287" s="26"/>
      <c r="SWJ287" s="14"/>
      <c r="SWK287" s="14"/>
      <c r="SWL287" s="14"/>
      <c r="SWM287" s="16"/>
      <c r="SWN287" s="15"/>
      <c r="SWO287" s="11"/>
      <c r="SWP287" s="14"/>
      <c r="SWQ287" s="14"/>
      <c r="SWR287" s="26"/>
      <c r="SWS287" s="14"/>
      <c r="SWT287" s="14"/>
      <c r="SWU287" s="14"/>
      <c r="SWV287" s="16"/>
      <c r="SWW287" s="15"/>
      <c r="SWX287" s="11"/>
      <c r="SWY287" s="14"/>
      <c r="SWZ287" s="14"/>
      <c r="SXA287" s="26"/>
      <c r="SXB287" s="14"/>
      <c r="SXC287" s="14"/>
      <c r="SXD287" s="14"/>
      <c r="SXE287" s="16"/>
      <c r="SXF287" s="15"/>
      <c r="SXG287" s="11"/>
      <c r="SXH287" s="14"/>
      <c r="SXI287" s="14"/>
      <c r="SXJ287" s="26"/>
      <c r="SXK287" s="14"/>
      <c r="SXL287" s="14"/>
      <c r="SXM287" s="14"/>
      <c r="SXN287" s="16"/>
      <c r="SXO287" s="15"/>
      <c r="SXP287" s="11"/>
      <c r="SXQ287" s="14"/>
      <c r="SXR287" s="14"/>
      <c r="SXS287" s="26"/>
      <c r="SXT287" s="14"/>
      <c r="SXU287" s="14"/>
      <c r="SXV287" s="14"/>
      <c r="SXW287" s="16"/>
      <c r="SXX287" s="15"/>
      <c r="SXY287" s="11"/>
      <c r="SXZ287" s="14"/>
      <c r="SYA287" s="14"/>
      <c r="SYB287" s="26"/>
      <c r="SYC287" s="14"/>
      <c r="SYD287" s="14"/>
      <c r="SYE287" s="14"/>
      <c r="SYF287" s="16"/>
      <c r="SYG287" s="15"/>
      <c r="SYH287" s="11"/>
      <c r="SYI287" s="14"/>
      <c r="SYJ287" s="14"/>
      <c r="SYK287" s="26"/>
      <c r="SYL287" s="14"/>
      <c r="SYM287" s="14"/>
      <c r="SYN287" s="14"/>
      <c r="SYO287" s="16"/>
      <c r="SYP287" s="15"/>
      <c r="SYQ287" s="11"/>
      <c r="SYR287" s="14"/>
      <c r="SYS287" s="14"/>
      <c r="SYT287" s="26"/>
      <c r="SYU287" s="14"/>
      <c r="SYV287" s="14"/>
      <c r="SYW287" s="14"/>
      <c r="SYX287" s="16"/>
      <c r="SYY287" s="15"/>
      <c r="SYZ287" s="11"/>
      <c r="SZA287" s="14"/>
      <c r="SZB287" s="14"/>
      <c r="SZC287" s="26"/>
      <c r="SZD287" s="14"/>
      <c r="SZE287" s="14"/>
      <c r="SZF287" s="14"/>
      <c r="SZG287" s="16"/>
      <c r="SZH287" s="15"/>
      <c r="SZI287" s="11"/>
      <c r="SZJ287" s="14"/>
      <c r="SZK287" s="14"/>
      <c r="SZL287" s="26"/>
      <c r="SZM287" s="14"/>
      <c r="SZN287" s="14"/>
      <c r="SZO287" s="14"/>
      <c r="SZP287" s="16"/>
      <c r="SZQ287" s="15"/>
      <c r="SZR287" s="11"/>
      <c r="SZS287" s="14"/>
      <c r="SZT287" s="14"/>
      <c r="SZU287" s="26"/>
      <c r="SZV287" s="14"/>
      <c r="SZW287" s="14"/>
      <c r="SZX287" s="14"/>
      <c r="SZY287" s="16"/>
      <c r="SZZ287" s="15"/>
      <c r="TAA287" s="11"/>
      <c r="TAB287" s="14"/>
      <c r="TAC287" s="14"/>
      <c r="TAD287" s="26"/>
      <c r="TAE287" s="14"/>
      <c r="TAF287" s="14"/>
      <c r="TAG287" s="14"/>
      <c r="TAH287" s="16"/>
      <c r="TAI287" s="15"/>
      <c r="TAJ287" s="11"/>
      <c r="TAK287" s="14"/>
      <c r="TAL287" s="14"/>
      <c r="TAM287" s="26"/>
      <c r="TAN287" s="14"/>
      <c r="TAO287" s="14"/>
      <c r="TAP287" s="14"/>
      <c r="TAQ287" s="16"/>
      <c r="TAR287" s="15"/>
      <c r="TAS287" s="11"/>
      <c r="TAT287" s="14"/>
      <c r="TAU287" s="14"/>
      <c r="TAV287" s="26"/>
      <c r="TAW287" s="14"/>
      <c r="TAX287" s="14"/>
      <c r="TAY287" s="14"/>
      <c r="TAZ287" s="16"/>
      <c r="TBA287" s="15"/>
      <c r="TBB287" s="11"/>
      <c r="TBC287" s="14"/>
      <c r="TBD287" s="14"/>
      <c r="TBE287" s="26"/>
      <c r="TBF287" s="14"/>
      <c r="TBG287" s="14"/>
      <c r="TBH287" s="14"/>
      <c r="TBI287" s="16"/>
      <c r="TBJ287" s="15"/>
      <c r="TBK287" s="11"/>
      <c r="TBL287" s="14"/>
      <c r="TBM287" s="14"/>
      <c r="TBN287" s="26"/>
      <c r="TBO287" s="14"/>
      <c r="TBP287" s="14"/>
      <c r="TBQ287" s="14"/>
      <c r="TBR287" s="16"/>
      <c r="TBS287" s="15"/>
      <c r="TBT287" s="11"/>
      <c r="TBU287" s="14"/>
      <c r="TBV287" s="14"/>
      <c r="TBW287" s="26"/>
      <c r="TBX287" s="14"/>
      <c r="TBY287" s="14"/>
      <c r="TBZ287" s="14"/>
      <c r="TCA287" s="16"/>
      <c r="TCB287" s="15"/>
      <c r="TCC287" s="11"/>
      <c r="TCD287" s="14"/>
      <c r="TCE287" s="14"/>
      <c r="TCF287" s="26"/>
      <c r="TCG287" s="14"/>
      <c r="TCH287" s="14"/>
      <c r="TCI287" s="14"/>
      <c r="TCJ287" s="16"/>
      <c r="TCK287" s="15"/>
      <c r="TCL287" s="11"/>
      <c r="TCM287" s="14"/>
      <c r="TCN287" s="14"/>
      <c r="TCO287" s="26"/>
      <c r="TCP287" s="14"/>
      <c r="TCQ287" s="14"/>
      <c r="TCR287" s="14"/>
      <c r="TCS287" s="16"/>
      <c r="TCT287" s="15"/>
      <c r="TCU287" s="11"/>
      <c r="TCV287" s="14"/>
      <c r="TCW287" s="14"/>
      <c r="TCX287" s="26"/>
      <c r="TCY287" s="14"/>
      <c r="TCZ287" s="14"/>
      <c r="TDA287" s="14"/>
      <c r="TDB287" s="16"/>
      <c r="TDC287" s="15"/>
      <c r="TDD287" s="11"/>
      <c r="TDE287" s="14"/>
      <c r="TDF287" s="14"/>
      <c r="TDG287" s="26"/>
      <c r="TDH287" s="14"/>
      <c r="TDI287" s="14"/>
      <c r="TDJ287" s="14"/>
      <c r="TDK287" s="16"/>
      <c r="TDL287" s="15"/>
      <c r="TDM287" s="11"/>
      <c r="TDN287" s="14"/>
      <c r="TDO287" s="14"/>
      <c r="TDP287" s="26"/>
      <c r="TDQ287" s="14"/>
      <c r="TDR287" s="14"/>
      <c r="TDS287" s="14"/>
      <c r="TDT287" s="16"/>
      <c r="TDU287" s="15"/>
      <c r="TDV287" s="11"/>
      <c r="TDW287" s="14"/>
      <c r="TDX287" s="14"/>
      <c r="TDY287" s="26"/>
      <c r="TDZ287" s="14"/>
      <c r="TEA287" s="14"/>
      <c r="TEB287" s="14"/>
      <c r="TEC287" s="16"/>
      <c r="TED287" s="15"/>
      <c r="TEE287" s="11"/>
      <c r="TEF287" s="14"/>
      <c r="TEG287" s="14"/>
      <c r="TEH287" s="26"/>
      <c r="TEI287" s="14"/>
      <c r="TEJ287" s="14"/>
      <c r="TEK287" s="14"/>
      <c r="TEL287" s="16"/>
      <c r="TEM287" s="15"/>
      <c r="TEN287" s="11"/>
      <c r="TEO287" s="14"/>
      <c r="TEP287" s="14"/>
      <c r="TEQ287" s="26"/>
      <c r="TER287" s="14"/>
      <c r="TES287" s="14"/>
      <c r="TET287" s="14"/>
      <c r="TEU287" s="16"/>
      <c r="TEV287" s="15"/>
      <c r="TEW287" s="11"/>
      <c r="TEX287" s="14"/>
      <c r="TEY287" s="14"/>
      <c r="TEZ287" s="26"/>
      <c r="TFA287" s="14"/>
      <c r="TFB287" s="14"/>
      <c r="TFC287" s="14"/>
      <c r="TFD287" s="16"/>
      <c r="TFE287" s="15"/>
      <c r="TFF287" s="11"/>
      <c r="TFG287" s="14"/>
      <c r="TFH287" s="14"/>
      <c r="TFI287" s="26"/>
      <c r="TFJ287" s="14"/>
      <c r="TFK287" s="14"/>
      <c r="TFL287" s="14"/>
      <c r="TFM287" s="16"/>
      <c r="TFN287" s="15"/>
      <c r="TFO287" s="11"/>
      <c r="TFP287" s="14"/>
      <c r="TFQ287" s="14"/>
      <c r="TFR287" s="26"/>
      <c r="TFS287" s="14"/>
      <c r="TFT287" s="14"/>
      <c r="TFU287" s="14"/>
      <c r="TFV287" s="16"/>
      <c r="TFW287" s="15"/>
      <c r="TFX287" s="11"/>
      <c r="TFY287" s="14"/>
      <c r="TFZ287" s="14"/>
      <c r="TGA287" s="26"/>
      <c r="TGB287" s="14"/>
      <c r="TGC287" s="14"/>
      <c r="TGD287" s="14"/>
      <c r="TGE287" s="16"/>
      <c r="TGF287" s="15"/>
      <c r="TGG287" s="11"/>
      <c r="TGH287" s="14"/>
      <c r="TGI287" s="14"/>
      <c r="TGJ287" s="26"/>
      <c r="TGK287" s="14"/>
      <c r="TGL287" s="14"/>
      <c r="TGM287" s="14"/>
      <c r="TGN287" s="16"/>
      <c r="TGO287" s="15"/>
      <c r="TGP287" s="11"/>
      <c r="TGQ287" s="14"/>
      <c r="TGR287" s="14"/>
      <c r="TGS287" s="26"/>
      <c r="TGT287" s="14"/>
      <c r="TGU287" s="14"/>
      <c r="TGV287" s="14"/>
      <c r="TGW287" s="16"/>
      <c r="TGX287" s="15"/>
      <c r="TGY287" s="11"/>
      <c r="TGZ287" s="14"/>
      <c r="THA287" s="14"/>
      <c r="THB287" s="26"/>
      <c r="THC287" s="14"/>
      <c r="THD287" s="14"/>
      <c r="THE287" s="14"/>
      <c r="THF287" s="16"/>
      <c r="THG287" s="15"/>
      <c r="THH287" s="11"/>
      <c r="THI287" s="14"/>
      <c r="THJ287" s="14"/>
      <c r="THK287" s="26"/>
      <c r="THL287" s="14"/>
      <c r="THM287" s="14"/>
      <c r="THN287" s="14"/>
      <c r="THO287" s="16"/>
      <c r="THP287" s="15"/>
      <c r="THQ287" s="11"/>
      <c r="THR287" s="14"/>
      <c r="THS287" s="14"/>
      <c r="THT287" s="26"/>
      <c r="THU287" s="14"/>
      <c r="THV287" s="14"/>
      <c r="THW287" s="14"/>
      <c r="THX287" s="16"/>
      <c r="THY287" s="15"/>
      <c r="THZ287" s="11"/>
      <c r="TIA287" s="14"/>
      <c r="TIB287" s="14"/>
      <c r="TIC287" s="26"/>
      <c r="TID287" s="14"/>
      <c r="TIE287" s="14"/>
      <c r="TIF287" s="14"/>
      <c r="TIG287" s="16"/>
      <c r="TIH287" s="15"/>
      <c r="TII287" s="11"/>
      <c r="TIJ287" s="14"/>
      <c r="TIK287" s="14"/>
      <c r="TIL287" s="26"/>
      <c r="TIM287" s="14"/>
      <c r="TIN287" s="14"/>
      <c r="TIO287" s="14"/>
      <c r="TIP287" s="16"/>
      <c r="TIQ287" s="15"/>
      <c r="TIR287" s="11"/>
      <c r="TIS287" s="14"/>
      <c r="TIT287" s="14"/>
      <c r="TIU287" s="26"/>
      <c r="TIV287" s="14"/>
      <c r="TIW287" s="14"/>
      <c r="TIX287" s="14"/>
      <c r="TIY287" s="16"/>
      <c r="TIZ287" s="15"/>
      <c r="TJA287" s="11"/>
      <c r="TJB287" s="14"/>
      <c r="TJC287" s="14"/>
      <c r="TJD287" s="26"/>
      <c r="TJE287" s="14"/>
      <c r="TJF287" s="14"/>
      <c r="TJG287" s="14"/>
      <c r="TJH287" s="16"/>
      <c r="TJI287" s="15"/>
      <c r="TJJ287" s="11"/>
      <c r="TJK287" s="14"/>
      <c r="TJL287" s="14"/>
      <c r="TJM287" s="26"/>
      <c r="TJN287" s="14"/>
      <c r="TJO287" s="14"/>
      <c r="TJP287" s="14"/>
      <c r="TJQ287" s="16"/>
      <c r="TJR287" s="15"/>
      <c r="TJS287" s="11"/>
      <c r="TJT287" s="14"/>
      <c r="TJU287" s="14"/>
      <c r="TJV287" s="26"/>
      <c r="TJW287" s="14"/>
      <c r="TJX287" s="14"/>
      <c r="TJY287" s="14"/>
      <c r="TJZ287" s="16"/>
      <c r="TKA287" s="15"/>
      <c r="TKB287" s="11"/>
      <c r="TKC287" s="14"/>
      <c r="TKD287" s="14"/>
      <c r="TKE287" s="26"/>
      <c r="TKF287" s="14"/>
      <c r="TKG287" s="14"/>
      <c r="TKH287" s="14"/>
      <c r="TKI287" s="16"/>
      <c r="TKJ287" s="15"/>
      <c r="TKK287" s="11"/>
      <c r="TKL287" s="14"/>
      <c r="TKM287" s="14"/>
      <c r="TKN287" s="26"/>
      <c r="TKO287" s="14"/>
      <c r="TKP287" s="14"/>
      <c r="TKQ287" s="14"/>
      <c r="TKR287" s="16"/>
      <c r="TKS287" s="15"/>
      <c r="TKT287" s="11"/>
      <c r="TKU287" s="14"/>
      <c r="TKV287" s="14"/>
      <c r="TKW287" s="26"/>
      <c r="TKX287" s="14"/>
      <c r="TKY287" s="14"/>
      <c r="TKZ287" s="14"/>
      <c r="TLA287" s="16"/>
      <c r="TLB287" s="15"/>
      <c r="TLC287" s="11"/>
      <c r="TLD287" s="14"/>
      <c r="TLE287" s="14"/>
      <c r="TLF287" s="26"/>
      <c r="TLG287" s="14"/>
      <c r="TLH287" s="14"/>
      <c r="TLI287" s="14"/>
      <c r="TLJ287" s="16"/>
      <c r="TLK287" s="15"/>
      <c r="TLL287" s="11"/>
      <c r="TLM287" s="14"/>
      <c r="TLN287" s="14"/>
      <c r="TLO287" s="26"/>
      <c r="TLP287" s="14"/>
      <c r="TLQ287" s="14"/>
      <c r="TLR287" s="14"/>
      <c r="TLS287" s="16"/>
      <c r="TLT287" s="15"/>
      <c r="TLU287" s="11"/>
      <c r="TLV287" s="14"/>
      <c r="TLW287" s="14"/>
      <c r="TLX287" s="26"/>
      <c r="TLY287" s="14"/>
      <c r="TLZ287" s="14"/>
      <c r="TMA287" s="14"/>
      <c r="TMB287" s="16"/>
      <c r="TMC287" s="15"/>
      <c r="TMD287" s="11"/>
      <c r="TME287" s="14"/>
      <c r="TMF287" s="14"/>
      <c r="TMG287" s="26"/>
      <c r="TMH287" s="14"/>
      <c r="TMI287" s="14"/>
      <c r="TMJ287" s="14"/>
      <c r="TMK287" s="16"/>
      <c r="TML287" s="15"/>
      <c r="TMM287" s="11"/>
      <c r="TMN287" s="14"/>
      <c r="TMO287" s="14"/>
      <c r="TMP287" s="26"/>
      <c r="TMQ287" s="14"/>
      <c r="TMR287" s="14"/>
      <c r="TMS287" s="14"/>
      <c r="TMT287" s="16"/>
      <c r="TMU287" s="15"/>
      <c r="TMV287" s="11"/>
      <c r="TMW287" s="14"/>
      <c r="TMX287" s="14"/>
      <c r="TMY287" s="26"/>
      <c r="TMZ287" s="14"/>
      <c r="TNA287" s="14"/>
      <c r="TNB287" s="14"/>
      <c r="TNC287" s="16"/>
      <c r="TND287" s="15"/>
      <c r="TNE287" s="11"/>
      <c r="TNF287" s="14"/>
      <c r="TNG287" s="14"/>
      <c r="TNH287" s="26"/>
      <c r="TNI287" s="14"/>
      <c r="TNJ287" s="14"/>
      <c r="TNK287" s="14"/>
      <c r="TNL287" s="16"/>
      <c r="TNM287" s="15"/>
      <c r="TNN287" s="11"/>
      <c r="TNO287" s="14"/>
      <c r="TNP287" s="14"/>
      <c r="TNQ287" s="26"/>
      <c r="TNR287" s="14"/>
      <c r="TNS287" s="14"/>
      <c r="TNT287" s="14"/>
      <c r="TNU287" s="16"/>
      <c r="TNV287" s="15"/>
      <c r="TNW287" s="11"/>
      <c r="TNX287" s="14"/>
      <c r="TNY287" s="14"/>
      <c r="TNZ287" s="26"/>
      <c r="TOA287" s="14"/>
      <c r="TOB287" s="14"/>
      <c r="TOC287" s="14"/>
      <c r="TOD287" s="16"/>
      <c r="TOE287" s="15"/>
      <c r="TOF287" s="11"/>
      <c r="TOG287" s="14"/>
      <c r="TOH287" s="14"/>
      <c r="TOI287" s="26"/>
      <c r="TOJ287" s="14"/>
      <c r="TOK287" s="14"/>
      <c r="TOL287" s="14"/>
      <c r="TOM287" s="16"/>
      <c r="TON287" s="15"/>
      <c r="TOO287" s="11"/>
      <c r="TOP287" s="14"/>
      <c r="TOQ287" s="14"/>
      <c r="TOR287" s="26"/>
      <c r="TOS287" s="14"/>
      <c r="TOT287" s="14"/>
      <c r="TOU287" s="14"/>
      <c r="TOV287" s="16"/>
      <c r="TOW287" s="15"/>
      <c r="TOX287" s="11"/>
      <c r="TOY287" s="14"/>
      <c r="TOZ287" s="14"/>
      <c r="TPA287" s="26"/>
      <c r="TPB287" s="14"/>
      <c r="TPC287" s="14"/>
      <c r="TPD287" s="14"/>
      <c r="TPE287" s="16"/>
      <c r="TPF287" s="15"/>
      <c r="TPG287" s="11"/>
      <c r="TPH287" s="14"/>
      <c r="TPI287" s="14"/>
      <c r="TPJ287" s="26"/>
      <c r="TPK287" s="14"/>
      <c r="TPL287" s="14"/>
      <c r="TPM287" s="14"/>
      <c r="TPN287" s="16"/>
      <c r="TPO287" s="15"/>
      <c r="TPP287" s="11"/>
      <c r="TPQ287" s="14"/>
      <c r="TPR287" s="14"/>
      <c r="TPS287" s="26"/>
      <c r="TPT287" s="14"/>
      <c r="TPU287" s="14"/>
      <c r="TPV287" s="14"/>
      <c r="TPW287" s="16"/>
      <c r="TPX287" s="15"/>
      <c r="TPY287" s="11"/>
      <c r="TPZ287" s="14"/>
      <c r="TQA287" s="14"/>
      <c r="TQB287" s="26"/>
      <c r="TQC287" s="14"/>
      <c r="TQD287" s="14"/>
      <c r="TQE287" s="14"/>
      <c r="TQF287" s="16"/>
      <c r="TQG287" s="15"/>
      <c r="TQH287" s="11"/>
      <c r="TQI287" s="14"/>
      <c r="TQJ287" s="14"/>
      <c r="TQK287" s="26"/>
      <c r="TQL287" s="14"/>
      <c r="TQM287" s="14"/>
      <c r="TQN287" s="14"/>
      <c r="TQO287" s="16"/>
      <c r="TQP287" s="15"/>
      <c r="TQQ287" s="11"/>
      <c r="TQR287" s="14"/>
      <c r="TQS287" s="14"/>
      <c r="TQT287" s="26"/>
      <c r="TQU287" s="14"/>
      <c r="TQV287" s="14"/>
      <c r="TQW287" s="14"/>
      <c r="TQX287" s="16"/>
      <c r="TQY287" s="15"/>
      <c r="TQZ287" s="11"/>
      <c r="TRA287" s="14"/>
      <c r="TRB287" s="14"/>
      <c r="TRC287" s="26"/>
      <c r="TRD287" s="14"/>
      <c r="TRE287" s="14"/>
      <c r="TRF287" s="14"/>
      <c r="TRG287" s="16"/>
      <c r="TRH287" s="15"/>
      <c r="TRI287" s="11"/>
      <c r="TRJ287" s="14"/>
      <c r="TRK287" s="14"/>
      <c r="TRL287" s="26"/>
      <c r="TRM287" s="14"/>
      <c r="TRN287" s="14"/>
      <c r="TRO287" s="14"/>
      <c r="TRP287" s="16"/>
      <c r="TRQ287" s="15"/>
      <c r="TRR287" s="11"/>
      <c r="TRS287" s="14"/>
      <c r="TRT287" s="14"/>
      <c r="TRU287" s="26"/>
      <c r="TRV287" s="14"/>
      <c r="TRW287" s="14"/>
      <c r="TRX287" s="14"/>
      <c r="TRY287" s="16"/>
      <c r="TRZ287" s="15"/>
      <c r="TSA287" s="11"/>
      <c r="TSB287" s="14"/>
      <c r="TSC287" s="14"/>
      <c r="TSD287" s="26"/>
      <c r="TSE287" s="14"/>
      <c r="TSF287" s="14"/>
      <c r="TSG287" s="14"/>
      <c r="TSH287" s="16"/>
      <c r="TSI287" s="15"/>
      <c r="TSJ287" s="11"/>
      <c r="TSK287" s="14"/>
      <c r="TSL287" s="14"/>
      <c r="TSM287" s="26"/>
      <c r="TSN287" s="14"/>
      <c r="TSO287" s="14"/>
      <c r="TSP287" s="14"/>
      <c r="TSQ287" s="16"/>
      <c r="TSR287" s="15"/>
      <c r="TSS287" s="11"/>
      <c r="TST287" s="14"/>
      <c r="TSU287" s="14"/>
      <c r="TSV287" s="26"/>
      <c r="TSW287" s="14"/>
      <c r="TSX287" s="14"/>
      <c r="TSY287" s="14"/>
      <c r="TSZ287" s="16"/>
      <c r="TTA287" s="15"/>
      <c r="TTB287" s="11"/>
      <c r="TTC287" s="14"/>
      <c r="TTD287" s="14"/>
      <c r="TTE287" s="26"/>
      <c r="TTF287" s="14"/>
      <c r="TTG287" s="14"/>
      <c r="TTH287" s="14"/>
      <c r="TTI287" s="16"/>
      <c r="TTJ287" s="15"/>
      <c r="TTK287" s="11"/>
      <c r="TTL287" s="14"/>
      <c r="TTM287" s="14"/>
      <c r="TTN287" s="26"/>
      <c r="TTO287" s="14"/>
      <c r="TTP287" s="14"/>
      <c r="TTQ287" s="14"/>
      <c r="TTR287" s="16"/>
      <c r="TTS287" s="15"/>
      <c r="TTT287" s="11"/>
      <c r="TTU287" s="14"/>
      <c r="TTV287" s="14"/>
      <c r="TTW287" s="26"/>
      <c r="TTX287" s="14"/>
      <c r="TTY287" s="14"/>
      <c r="TTZ287" s="14"/>
      <c r="TUA287" s="16"/>
      <c r="TUB287" s="15"/>
      <c r="TUC287" s="11"/>
      <c r="TUD287" s="14"/>
      <c r="TUE287" s="14"/>
      <c r="TUF287" s="26"/>
      <c r="TUG287" s="14"/>
      <c r="TUH287" s="14"/>
      <c r="TUI287" s="14"/>
      <c r="TUJ287" s="16"/>
      <c r="TUK287" s="15"/>
      <c r="TUL287" s="11"/>
      <c r="TUM287" s="14"/>
      <c r="TUN287" s="14"/>
      <c r="TUO287" s="26"/>
      <c r="TUP287" s="14"/>
      <c r="TUQ287" s="14"/>
      <c r="TUR287" s="14"/>
      <c r="TUS287" s="16"/>
      <c r="TUT287" s="15"/>
      <c r="TUU287" s="11"/>
      <c r="TUV287" s="14"/>
      <c r="TUW287" s="14"/>
      <c r="TUX287" s="26"/>
      <c r="TUY287" s="14"/>
      <c r="TUZ287" s="14"/>
      <c r="TVA287" s="14"/>
      <c r="TVB287" s="16"/>
      <c r="TVC287" s="15"/>
      <c r="TVD287" s="11"/>
      <c r="TVE287" s="14"/>
      <c r="TVF287" s="14"/>
      <c r="TVG287" s="26"/>
      <c r="TVH287" s="14"/>
      <c r="TVI287" s="14"/>
      <c r="TVJ287" s="14"/>
      <c r="TVK287" s="16"/>
      <c r="TVL287" s="15"/>
      <c r="TVM287" s="11"/>
      <c r="TVN287" s="14"/>
      <c r="TVO287" s="14"/>
      <c r="TVP287" s="26"/>
      <c r="TVQ287" s="14"/>
      <c r="TVR287" s="14"/>
      <c r="TVS287" s="14"/>
      <c r="TVT287" s="16"/>
      <c r="TVU287" s="15"/>
      <c r="TVV287" s="11"/>
      <c r="TVW287" s="14"/>
      <c r="TVX287" s="14"/>
      <c r="TVY287" s="26"/>
      <c r="TVZ287" s="14"/>
      <c r="TWA287" s="14"/>
      <c r="TWB287" s="14"/>
      <c r="TWC287" s="16"/>
      <c r="TWD287" s="15"/>
      <c r="TWE287" s="11"/>
      <c r="TWF287" s="14"/>
      <c r="TWG287" s="14"/>
      <c r="TWH287" s="26"/>
      <c r="TWI287" s="14"/>
      <c r="TWJ287" s="14"/>
      <c r="TWK287" s="14"/>
      <c r="TWL287" s="16"/>
      <c r="TWM287" s="15"/>
      <c r="TWN287" s="11"/>
      <c r="TWO287" s="14"/>
      <c r="TWP287" s="14"/>
      <c r="TWQ287" s="26"/>
      <c r="TWR287" s="14"/>
      <c r="TWS287" s="14"/>
      <c r="TWT287" s="14"/>
      <c r="TWU287" s="16"/>
      <c r="TWV287" s="15"/>
      <c r="TWW287" s="11"/>
      <c r="TWX287" s="14"/>
      <c r="TWY287" s="14"/>
      <c r="TWZ287" s="26"/>
      <c r="TXA287" s="14"/>
      <c r="TXB287" s="14"/>
      <c r="TXC287" s="14"/>
      <c r="TXD287" s="16"/>
      <c r="TXE287" s="15"/>
      <c r="TXF287" s="11"/>
      <c r="TXG287" s="14"/>
      <c r="TXH287" s="14"/>
      <c r="TXI287" s="26"/>
      <c r="TXJ287" s="14"/>
      <c r="TXK287" s="14"/>
      <c r="TXL287" s="14"/>
      <c r="TXM287" s="16"/>
      <c r="TXN287" s="15"/>
      <c r="TXO287" s="11"/>
      <c r="TXP287" s="14"/>
      <c r="TXQ287" s="14"/>
      <c r="TXR287" s="26"/>
      <c r="TXS287" s="14"/>
      <c r="TXT287" s="14"/>
      <c r="TXU287" s="14"/>
      <c r="TXV287" s="16"/>
      <c r="TXW287" s="15"/>
      <c r="TXX287" s="11"/>
      <c r="TXY287" s="14"/>
      <c r="TXZ287" s="14"/>
      <c r="TYA287" s="26"/>
      <c r="TYB287" s="14"/>
      <c r="TYC287" s="14"/>
      <c r="TYD287" s="14"/>
      <c r="TYE287" s="16"/>
      <c r="TYF287" s="15"/>
      <c r="TYG287" s="11"/>
      <c r="TYH287" s="14"/>
      <c r="TYI287" s="14"/>
      <c r="TYJ287" s="26"/>
      <c r="TYK287" s="14"/>
      <c r="TYL287" s="14"/>
      <c r="TYM287" s="14"/>
      <c r="TYN287" s="16"/>
      <c r="TYO287" s="15"/>
      <c r="TYP287" s="11"/>
      <c r="TYQ287" s="14"/>
      <c r="TYR287" s="14"/>
      <c r="TYS287" s="26"/>
      <c r="TYT287" s="14"/>
      <c r="TYU287" s="14"/>
      <c r="TYV287" s="14"/>
      <c r="TYW287" s="16"/>
      <c r="TYX287" s="15"/>
      <c r="TYY287" s="11"/>
      <c r="TYZ287" s="14"/>
      <c r="TZA287" s="14"/>
      <c r="TZB287" s="26"/>
      <c r="TZC287" s="14"/>
      <c r="TZD287" s="14"/>
      <c r="TZE287" s="14"/>
      <c r="TZF287" s="16"/>
      <c r="TZG287" s="15"/>
      <c r="TZH287" s="11"/>
      <c r="TZI287" s="14"/>
      <c r="TZJ287" s="14"/>
      <c r="TZK287" s="26"/>
      <c r="TZL287" s="14"/>
      <c r="TZM287" s="14"/>
      <c r="TZN287" s="14"/>
      <c r="TZO287" s="16"/>
      <c r="TZP287" s="15"/>
      <c r="TZQ287" s="11"/>
      <c r="TZR287" s="14"/>
      <c r="TZS287" s="14"/>
      <c r="TZT287" s="26"/>
      <c r="TZU287" s="14"/>
      <c r="TZV287" s="14"/>
      <c r="TZW287" s="14"/>
      <c r="TZX287" s="16"/>
      <c r="TZY287" s="15"/>
      <c r="TZZ287" s="11"/>
      <c r="UAA287" s="14"/>
      <c r="UAB287" s="14"/>
      <c r="UAC287" s="26"/>
      <c r="UAD287" s="14"/>
      <c r="UAE287" s="14"/>
      <c r="UAF287" s="14"/>
      <c r="UAG287" s="16"/>
      <c r="UAH287" s="15"/>
      <c r="UAI287" s="11"/>
      <c r="UAJ287" s="14"/>
      <c r="UAK287" s="14"/>
      <c r="UAL287" s="26"/>
      <c r="UAM287" s="14"/>
      <c r="UAN287" s="14"/>
      <c r="UAO287" s="14"/>
      <c r="UAP287" s="16"/>
      <c r="UAQ287" s="15"/>
      <c r="UAR287" s="11"/>
      <c r="UAS287" s="14"/>
      <c r="UAT287" s="14"/>
      <c r="UAU287" s="26"/>
      <c r="UAV287" s="14"/>
      <c r="UAW287" s="14"/>
      <c r="UAX287" s="14"/>
      <c r="UAY287" s="16"/>
      <c r="UAZ287" s="15"/>
      <c r="UBA287" s="11"/>
      <c r="UBB287" s="14"/>
      <c r="UBC287" s="14"/>
      <c r="UBD287" s="26"/>
      <c r="UBE287" s="14"/>
      <c r="UBF287" s="14"/>
      <c r="UBG287" s="14"/>
      <c r="UBH287" s="16"/>
      <c r="UBI287" s="15"/>
      <c r="UBJ287" s="11"/>
      <c r="UBK287" s="14"/>
      <c r="UBL287" s="14"/>
      <c r="UBM287" s="26"/>
      <c r="UBN287" s="14"/>
      <c r="UBO287" s="14"/>
      <c r="UBP287" s="14"/>
      <c r="UBQ287" s="16"/>
      <c r="UBR287" s="15"/>
      <c r="UBS287" s="11"/>
      <c r="UBT287" s="14"/>
      <c r="UBU287" s="14"/>
      <c r="UBV287" s="26"/>
      <c r="UBW287" s="14"/>
      <c r="UBX287" s="14"/>
      <c r="UBY287" s="14"/>
      <c r="UBZ287" s="16"/>
      <c r="UCA287" s="15"/>
      <c r="UCB287" s="11"/>
      <c r="UCC287" s="14"/>
      <c r="UCD287" s="14"/>
      <c r="UCE287" s="26"/>
      <c r="UCF287" s="14"/>
      <c r="UCG287" s="14"/>
      <c r="UCH287" s="14"/>
      <c r="UCI287" s="16"/>
      <c r="UCJ287" s="15"/>
      <c r="UCK287" s="11"/>
      <c r="UCL287" s="14"/>
      <c r="UCM287" s="14"/>
      <c r="UCN287" s="26"/>
      <c r="UCO287" s="14"/>
      <c r="UCP287" s="14"/>
      <c r="UCQ287" s="14"/>
      <c r="UCR287" s="16"/>
      <c r="UCS287" s="15"/>
      <c r="UCT287" s="11"/>
      <c r="UCU287" s="14"/>
      <c r="UCV287" s="14"/>
      <c r="UCW287" s="26"/>
      <c r="UCX287" s="14"/>
      <c r="UCY287" s="14"/>
      <c r="UCZ287" s="14"/>
      <c r="UDA287" s="16"/>
      <c r="UDB287" s="15"/>
      <c r="UDC287" s="11"/>
      <c r="UDD287" s="14"/>
      <c r="UDE287" s="14"/>
      <c r="UDF287" s="26"/>
      <c r="UDG287" s="14"/>
      <c r="UDH287" s="14"/>
      <c r="UDI287" s="14"/>
      <c r="UDJ287" s="16"/>
      <c r="UDK287" s="15"/>
      <c r="UDL287" s="11"/>
      <c r="UDM287" s="14"/>
      <c r="UDN287" s="14"/>
      <c r="UDO287" s="26"/>
      <c r="UDP287" s="14"/>
      <c r="UDQ287" s="14"/>
      <c r="UDR287" s="14"/>
      <c r="UDS287" s="16"/>
      <c r="UDT287" s="15"/>
      <c r="UDU287" s="11"/>
      <c r="UDV287" s="14"/>
      <c r="UDW287" s="14"/>
      <c r="UDX287" s="26"/>
      <c r="UDY287" s="14"/>
      <c r="UDZ287" s="14"/>
      <c r="UEA287" s="14"/>
      <c r="UEB287" s="16"/>
      <c r="UEC287" s="15"/>
      <c r="UED287" s="11"/>
      <c r="UEE287" s="14"/>
      <c r="UEF287" s="14"/>
      <c r="UEG287" s="26"/>
      <c r="UEH287" s="14"/>
      <c r="UEI287" s="14"/>
      <c r="UEJ287" s="14"/>
      <c r="UEK287" s="16"/>
      <c r="UEL287" s="15"/>
      <c r="UEM287" s="11"/>
      <c r="UEN287" s="14"/>
      <c r="UEO287" s="14"/>
      <c r="UEP287" s="26"/>
      <c r="UEQ287" s="14"/>
      <c r="UER287" s="14"/>
      <c r="UES287" s="14"/>
      <c r="UET287" s="16"/>
      <c r="UEU287" s="15"/>
      <c r="UEV287" s="11"/>
      <c r="UEW287" s="14"/>
      <c r="UEX287" s="14"/>
      <c r="UEY287" s="26"/>
      <c r="UEZ287" s="14"/>
      <c r="UFA287" s="14"/>
      <c r="UFB287" s="14"/>
      <c r="UFC287" s="16"/>
      <c r="UFD287" s="15"/>
      <c r="UFE287" s="11"/>
      <c r="UFF287" s="14"/>
      <c r="UFG287" s="14"/>
      <c r="UFH287" s="26"/>
      <c r="UFI287" s="14"/>
      <c r="UFJ287" s="14"/>
      <c r="UFK287" s="14"/>
      <c r="UFL287" s="16"/>
      <c r="UFM287" s="15"/>
      <c r="UFN287" s="11"/>
      <c r="UFO287" s="14"/>
      <c r="UFP287" s="14"/>
      <c r="UFQ287" s="26"/>
      <c r="UFR287" s="14"/>
      <c r="UFS287" s="14"/>
      <c r="UFT287" s="14"/>
      <c r="UFU287" s="16"/>
      <c r="UFV287" s="15"/>
      <c r="UFW287" s="11"/>
      <c r="UFX287" s="14"/>
      <c r="UFY287" s="14"/>
      <c r="UFZ287" s="26"/>
      <c r="UGA287" s="14"/>
      <c r="UGB287" s="14"/>
      <c r="UGC287" s="14"/>
      <c r="UGD287" s="16"/>
      <c r="UGE287" s="15"/>
      <c r="UGF287" s="11"/>
      <c r="UGG287" s="14"/>
      <c r="UGH287" s="14"/>
      <c r="UGI287" s="26"/>
      <c r="UGJ287" s="14"/>
      <c r="UGK287" s="14"/>
      <c r="UGL287" s="14"/>
      <c r="UGM287" s="16"/>
      <c r="UGN287" s="15"/>
      <c r="UGO287" s="11"/>
      <c r="UGP287" s="14"/>
      <c r="UGQ287" s="14"/>
      <c r="UGR287" s="26"/>
      <c r="UGS287" s="14"/>
      <c r="UGT287" s="14"/>
      <c r="UGU287" s="14"/>
      <c r="UGV287" s="16"/>
      <c r="UGW287" s="15"/>
      <c r="UGX287" s="11"/>
      <c r="UGY287" s="14"/>
      <c r="UGZ287" s="14"/>
      <c r="UHA287" s="26"/>
      <c r="UHB287" s="14"/>
      <c r="UHC287" s="14"/>
      <c r="UHD287" s="14"/>
      <c r="UHE287" s="16"/>
      <c r="UHF287" s="15"/>
      <c r="UHG287" s="11"/>
      <c r="UHH287" s="14"/>
      <c r="UHI287" s="14"/>
      <c r="UHJ287" s="26"/>
      <c r="UHK287" s="14"/>
      <c r="UHL287" s="14"/>
      <c r="UHM287" s="14"/>
      <c r="UHN287" s="16"/>
      <c r="UHO287" s="15"/>
      <c r="UHP287" s="11"/>
      <c r="UHQ287" s="14"/>
      <c r="UHR287" s="14"/>
      <c r="UHS287" s="26"/>
      <c r="UHT287" s="14"/>
      <c r="UHU287" s="14"/>
      <c r="UHV287" s="14"/>
      <c r="UHW287" s="16"/>
      <c r="UHX287" s="15"/>
      <c r="UHY287" s="11"/>
      <c r="UHZ287" s="14"/>
      <c r="UIA287" s="14"/>
      <c r="UIB287" s="26"/>
      <c r="UIC287" s="14"/>
      <c r="UID287" s="14"/>
      <c r="UIE287" s="14"/>
      <c r="UIF287" s="16"/>
      <c r="UIG287" s="15"/>
      <c r="UIH287" s="11"/>
      <c r="UII287" s="14"/>
      <c r="UIJ287" s="14"/>
      <c r="UIK287" s="26"/>
      <c r="UIL287" s="14"/>
      <c r="UIM287" s="14"/>
      <c r="UIN287" s="14"/>
      <c r="UIO287" s="16"/>
      <c r="UIP287" s="15"/>
      <c r="UIQ287" s="11"/>
      <c r="UIR287" s="14"/>
      <c r="UIS287" s="14"/>
      <c r="UIT287" s="26"/>
      <c r="UIU287" s="14"/>
      <c r="UIV287" s="14"/>
      <c r="UIW287" s="14"/>
      <c r="UIX287" s="16"/>
      <c r="UIY287" s="15"/>
      <c r="UIZ287" s="11"/>
      <c r="UJA287" s="14"/>
      <c r="UJB287" s="14"/>
      <c r="UJC287" s="26"/>
      <c r="UJD287" s="14"/>
      <c r="UJE287" s="14"/>
      <c r="UJF287" s="14"/>
      <c r="UJG287" s="16"/>
      <c r="UJH287" s="15"/>
      <c r="UJI287" s="11"/>
      <c r="UJJ287" s="14"/>
      <c r="UJK287" s="14"/>
      <c r="UJL287" s="26"/>
      <c r="UJM287" s="14"/>
      <c r="UJN287" s="14"/>
      <c r="UJO287" s="14"/>
      <c r="UJP287" s="16"/>
      <c r="UJQ287" s="15"/>
      <c r="UJR287" s="11"/>
      <c r="UJS287" s="14"/>
      <c r="UJT287" s="14"/>
      <c r="UJU287" s="26"/>
      <c r="UJV287" s="14"/>
      <c r="UJW287" s="14"/>
      <c r="UJX287" s="14"/>
      <c r="UJY287" s="16"/>
      <c r="UJZ287" s="15"/>
      <c r="UKA287" s="11"/>
      <c r="UKB287" s="14"/>
      <c r="UKC287" s="14"/>
      <c r="UKD287" s="26"/>
      <c r="UKE287" s="14"/>
      <c r="UKF287" s="14"/>
      <c r="UKG287" s="14"/>
      <c r="UKH287" s="16"/>
      <c r="UKI287" s="15"/>
      <c r="UKJ287" s="11"/>
      <c r="UKK287" s="14"/>
      <c r="UKL287" s="14"/>
      <c r="UKM287" s="26"/>
      <c r="UKN287" s="14"/>
      <c r="UKO287" s="14"/>
      <c r="UKP287" s="14"/>
      <c r="UKQ287" s="16"/>
      <c r="UKR287" s="15"/>
      <c r="UKS287" s="11"/>
      <c r="UKT287" s="14"/>
      <c r="UKU287" s="14"/>
      <c r="UKV287" s="26"/>
      <c r="UKW287" s="14"/>
      <c r="UKX287" s="14"/>
      <c r="UKY287" s="14"/>
      <c r="UKZ287" s="16"/>
      <c r="ULA287" s="15"/>
      <c r="ULB287" s="11"/>
      <c r="ULC287" s="14"/>
      <c r="ULD287" s="14"/>
      <c r="ULE287" s="26"/>
      <c r="ULF287" s="14"/>
      <c r="ULG287" s="14"/>
      <c r="ULH287" s="14"/>
      <c r="ULI287" s="16"/>
      <c r="ULJ287" s="15"/>
      <c r="ULK287" s="11"/>
      <c r="ULL287" s="14"/>
      <c r="ULM287" s="14"/>
      <c r="ULN287" s="26"/>
      <c r="ULO287" s="14"/>
      <c r="ULP287" s="14"/>
      <c r="ULQ287" s="14"/>
      <c r="ULR287" s="16"/>
      <c r="ULS287" s="15"/>
      <c r="ULT287" s="11"/>
      <c r="ULU287" s="14"/>
      <c r="ULV287" s="14"/>
      <c r="ULW287" s="26"/>
      <c r="ULX287" s="14"/>
      <c r="ULY287" s="14"/>
      <c r="ULZ287" s="14"/>
      <c r="UMA287" s="16"/>
      <c r="UMB287" s="15"/>
      <c r="UMC287" s="11"/>
      <c r="UMD287" s="14"/>
      <c r="UME287" s="14"/>
      <c r="UMF287" s="26"/>
      <c r="UMG287" s="14"/>
      <c r="UMH287" s="14"/>
      <c r="UMI287" s="14"/>
      <c r="UMJ287" s="16"/>
      <c r="UMK287" s="15"/>
      <c r="UML287" s="11"/>
      <c r="UMM287" s="14"/>
      <c r="UMN287" s="14"/>
      <c r="UMO287" s="26"/>
      <c r="UMP287" s="14"/>
      <c r="UMQ287" s="14"/>
      <c r="UMR287" s="14"/>
      <c r="UMS287" s="16"/>
      <c r="UMT287" s="15"/>
      <c r="UMU287" s="11"/>
      <c r="UMV287" s="14"/>
      <c r="UMW287" s="14"/>
      <c r="UMX287" s="26"/>
      <c r="UMY287" s="14"/>
      <c r="UMZ287" s="14"/>
      <c r="UNA287" s="14"/>
      <c r="UNB287" s="16"/>
      <c r="UNC287" s="15"/>
      <c r="UND287" s="11"/>
      <c r="UNE287" s="14"/>
      <c r="UNF287" s="14"/>
      <c r="UNG287" s="26"/>
      <c r="UNH287" s="14"/>
      <c r="UNI287" s="14"/>
      <c r="UNJ287" s="14"/>
      <c r="UNK287" s="16"/>
      <c r="UNL287" s="15"/>
      <c r="UNM287" s="11"/>
      <c r="UNN287" s="14"/>
      <c r="UNO287" s="14"/>
      <c r="UNP287" s="26"/>
      <c r="UNQ287" s="14"/>
      <c r="UNR287" s="14"/>
      <c r="UNS287" s="14"/>
      <c r="UNT287" s="16"/>
      <c r="UNU287" s="15"/>
      <c r="UNV287" s="11"/>
      <c r="UNW287" s="14"/>
      <c r="UNX287" s="14"/>
      <c r="UNY287" s="26"/>
      <c r="UNZ287" s="14"/>
      <c r="UOA287" s="14"/>
      <c r="UOB287" s="14"/>
      <c r="UOC287" s="16"/>
      <c r="UOD287" s="15"/>
      <c r="UOE287" s="11"/>
      <c r="UOF287" s="14"/>
      <c r="UOG287" s="14"/>
      <c r="UOH287" s="26"/>
      <c r="UOI287" s="14"/>
      <c r="UOJ287" s="14"/>
      <c r="UOK287" s="14"/>
      <c r="UOL287" s="16"/>
      <c r="UOM287" s="15"/>
      <c r="UON287" s="11"/>
      <c r="UOO287" s="14"/>
      <c r="UOP287" s="14"/>
      <c r="UOQ287" s="26"/>
      <c r="UOR287" s="14"/>
      <c r="UOS287" s="14"/>
      <c r="UOT287" s="14"/>
      <c r="UOU287" s="16"/>
      <c r="UOV287" s="15"/>
      <c r="UOW287" s="11"/>
      <c r="UOX287" s="14"/>
      <c r="UOY287" s="14"/>
      <c r="UOZ287" s="26"/>
      <c r="UPA287" s="14"/>
      <c r="UPB287" s="14"/>
      <c r="UPC287" s="14"/>
      <c r="UPD287" s="16"/>
      <c r="UPE287" s="15"/>
      <c r="UPF287" s="11"/>
      <c r="UPG287" s="14"/>
      <c r="UPH287" s="14"/>
      <c r="UPI287" s="26"/>
      <c r="UPJ287" s="14"/>
      <c r="UPK287" s="14"/>
      <c r="UPL287" s="14"/>
      <c r="UPM287" s="16"/>
      <c r="UPN287" s="15"/>
      <c r="UPO287" s="11"/>
      <c r="UPP287" s="14"/>
      <c r="UPQ287" s="14"/>
      <c r="UPR287" s="26"/>
      <c r="UPS287" s="14"/>
      <c r="UPT287" s="14"/>
      <c r="UPU287" s="14"/>
      <c r="UPV287" s="16"/>
      <c r="UPW287" s="15"/>
      <c r="UPX287" s="11"/>
      <c r="UPY287" s="14"/>
      <c r="UPZ287" s="14"/>
      <c r="UQA287" s="26"/>
      <c r="UQB287" s="14"/>
      <c r="UQC287" s="14"/>
      <c r="UQD287" s="14"/>
      <c r="UQE287" s="16"/>
      <c r="UQF287" s="15"/>
      <c r="UQG287" s="11"/>
      <c r="UQH287" s="14"/>
      <c r="UQI287" s="14"/>
      <c r="UQJ287" s="26"/>
      <c r="UQK287" s="14"/>
      <c r="UQL287" s="14"/>
      <c r="UQM287" s="14"/>
      <c r="UQN287" s="16"/>
      <c r="UQO287" s="15"/>
      <c r="UQP287" s="11"/>
      <c r="UQQ287" s="14"/>
      <c r="UQR287" s="14"/>
      <c r="UQS287" s="26"/>
      <c r="UQT287" s="14"/>
      <c r="UQU287" s="14"/>
      <c r="UQV287" s="14"/>
      <c r="UQW287" s="16"/>
      <c r="UQX287" s="15"/>
      <c r="UQY287" s="11"/>
      <c r="UQZ287" s="14"/>
      <c r="URA287" s="14"/>
      <c r="URB287" s="26"/>
      <c r="URC287" s="14"/>
      <c r="URD287" s="14"/>
      <c r="URE287" s="14"/>
      <c r="URF287" s="16"/>
      <c r="URG287" s="15"/>
      <c r="URH287" s="11"/>
      <c r="URI287" s="14"/>
      <c r="URJ287" s="14"/>
      <c r="URK287" s="26"/>
      <c r="URL287" s="14"/>
      <c r="URM287" s="14"/>
      <c r="URN287" s="14"/>
      <c r="URO287" s="16"/>
      <c r="URP287" s="15"/>
      <c r="URQ287" s="11"/>
      <c r="URR287" s="14"/>
      <c r="URS287" s="14"/>
      <c r="URT287" s="26"/>
      <c r="URU287" s="14"/>
      <c r="URV287" s="14"/>
      <c r="URW287" s="14"/>
      <c r="URX287" s="16"/>
      <c r="URY287" s="15"/>
      <c r="URZ287" s="11"/>
      <c r="USA287" s="14"/>
      <c r="USB287" s="14"/>
      <c r="USC287" s="26"/>
      <c r="USD287" s="14"/>
      <c r="USE287" s="14"/>
      <c r="USF287" s="14"/>
      <c r="USG287" s="16"/>
      <c r="USH287" s="15"/>
      <c r="USI287" s="11"/>
      <c r="USJ287" s="14"/>
      <c r="USK287" s="14"/>
      <c r="USL287" s="26"/>
      <c r="USM287" s="14"/>
      <c r="USN287" s="14"/>
      <c r="USO287" s="14"/>
      <c r="USP287" s="16"/>
      <c r="USQ287" s="15"/>
      <c r="USR287" s="11"/>
      <c r="USS287" s="14"/>
      <c r="UST287" s="14"/>
      <c r="USU287" s="26"/>
      <c r="USV287" s="14"/>
      <c r="USW287" s="14"/>
      <c r="USX287" s="14"/>
      <c r="USY287" s="16"/>
      <c r="USZ287" s="15"/>
      <c r="UTA287" s="11"/>
      <c r="UTB287" s="14"/>
      <c r="UTC287" s="14"/>
      <c r="UTD287" s="26"/>
      <c r="UTE287" s="14"/>
      <c r="UTF287" s="14"/>
      <c r="UTG287" s="14"/>
      <c r="UTH287" s="16"/>
      <c r="UTI287" s="15"/>
      <c r="UTJ287" s="11"/>
      <c r="UTK287" s="14"/>
      <c r="UTL287" s="14"/>
      <c r="UTM287" s="26"/>
      <c r="UTN287" s="14"/>
      <c r="UTO287" s="14"/>
      <c r="UTP287" s="14"/>
      <c r="UTQ287" s="16"/>
      <c r="UTR287" s="15"/>
      <c r="UTS287" s="11"/>
      <c r="UTT287" s="14"/>
      <c r="UTU287" s="14"/>
      <c r="UTV287" s="26"/>
      <c r="UTW287" s="14"/>
      <c r="UTX287" s="14"/>
      <c r="UTY287" s="14"/>
      <c r="UTZ287" s="16"/>
      <c r="UUA287" s="15"/>
      <c r="UUB287" s="11"/>
      <c r="UUC287" s="14"/>
      <c r="UUD287" s="14"/>
      <c r="UUE287" s="26"/>
      <c r="UUF287" s="14"/>
      <c r="UUG287" s="14"/>
      <c r="UUH287" s="14"/>
      <c r="UUI287" s="16"/>
      <c r="UUJ287" s="15"/>
      <c r="UUK287" s="11"/>
      <c r="UUL287" s="14"/>
      <c r="UUM287" s="14"/>
      <c r="UUN287" s="26"/>
      <c r="UUO287" s="14"/>
      <c r="UUP287" s="14"/>
      <c r="UUQ287" s="14"/>
      <c r="UUR287" s="16"/>
      <c r="UUS287" s="15"/>
      <c r="UUT287" s="11"/>
      <c r="UUU287" s="14"/>
      <c r="UUV287" s="14"/>
      <c r="UUW287" s="26"/>
      <c r="UUX287" s="14"/>
      <c r="UUY287" s="14"/>
      <c r="UUZ287" s="14"/>
      <c r="UVA287" s="16"/>
      <c r="UVB287" s="15"/>
      <c r="UVC287" s="11"/>
      <c r="UVD287" s="14"/>
      <c r="UVE287" s="14"/>
      <c r="UVF287" s="26"/>
      <c r="UVG287" s="14"/>
      <c r="UVH287" s="14"/>
      <c r="UVI287" s="14"/>
      <c r="UVJ287" s="16"/>
      <c r="UVK287" s="15"/>
      <c r="UVL287" s="11"/>
      <c r="UVM287" s="14"/>
      <c r="UVN287" s="14"/>
      <c r="UVO287" s="26"/>
      <c r="UVP287" s="14"/>
      <c r="UVQ287" s="14"/>
      <c r="UVR287" s="14"/>
      <c r="UVS287" s="16"/>
      <c r="UVT287" s="15"/>
      <c r="UVU287" s="11"/>
      <c r="UVV287" s="14"/>
      <c r="UVW287" s="14"/>
      <c r="UVX287" s="26"/>
      <c r="UVY287" s="14"/>
      <c r="UVZ287" s="14"/>
      <c r="UWA287" s="14"/>
      <c r="UWB287" s="16"/>
      <c r="UWC287" s="15"/>
      <c r="UWD287" s="11"/>
      <c r="UWE287" s="14"/>
      <c r="UWF287" s="14"/>
      <c r="UWG287" s="26"/>
      <c r="UWH287" s="14"/>
      <c r="UWI287" s="14"/>
      <c r="UWJ287" s="14"/>
      <c r="UWK287" s="16"/>
      <c r="UWL287" s="15"/>
      <c r="UWM287" s="11"/>
      <c r="UWN287" s="14"/>
      <c r="UWO287" s="14"/>
      <c r="UWP287" s="26"/>
      <c r="UWQ287" s="14"/>
      <c r="UWR287" s="14"/>
      <c r="UWS287" s="14"/>
      <c r="UWT287" s="16"/>
      <c r="UWU287" s="15"/>
      <c r="UWV287" s="11"/>
      <c r="UWW287" s="14"/>
      <c r="UWX287" s="14"/>
      <c r="UWY287" s="26"/>
      <c r="UWZ287" s="14"/>
      <c r="UXA287" s="14"/>
      <c r="UXB287" s="14"/>
      <c r="UXC287" s="16"/>
      <c r="UXD287" s="15"/>
      <c r="UXE287" s="11"/>
      <c r="UXF287" s="14"/>
      <c r="UXG287" s="14"/>
      <c r="UXH287" s="26"/>
      <c r="UXI287" s="14"/>
      <c r="UXJ287" s="14"/>
      <c r="UXK287" s="14"/>
      <c r="UXL287" s="16"/>
      <c r="UXM287" s="15"/>
      <c r="UXN287" s="11"/>
      <c r="UXO287" s="14"/>
      <c r="UXP287" s="14"/>
      <c r="UXQ287" s="26"/>
      <c r="UXR287" s="14"/>
      <c r="UXS287" s="14"/>
      <c r="UXT287" s="14"/>
      <c r="UXU287" s="16"/>
      <c r="UXV287" s="15"/>
      <c r="UXW287" s="11"/>
      <c r="UXX287" s="14"/>
      <c r="UXY287" s="14"/>
      <c r="UXZ287" s="26"/>
      <c r="UYA287" s="14"/>
      <c r="UYB287" s="14"/>
      <c r="UYC287" s="14"/>
      <c r="UYD287" s="16"/>
      <c r="UYE287" s="15"/>
      <c r="UYF287" s="11"/>
      <c r="UYG287" s="14"/>
      <c r="UYH287" s="14"/>
      <c r="UYI287" s="26"/>
      <c r="UYJ287" s="14"/>
      <c r="UYK287" s="14"/>
      <c r="UYL287" s="14"/>
      <c r="UYM287" s="16"/>
      <c r="UYN287" s="15"/>
      <c r="UYO287" s="11"/>
      <c r="UYP287" s="14"/>
      <c r="UYQ287" s="14"/>
      <c r="UYR287" s="26"/>
      <c r="UYS287" s="14"/>
      <c r="UYT287" s="14"/>
      <c r="UYU287" s="14"/>
      <c r="UYV287" s="16"/>
      <c r="UYW287" s="15"/>
      <c r="UYX287" s="11"/>
      <c r="UYY287" s="14"/>
      <c r="UYZ287" s="14"/>
      <c r="UZA287" s="26"/>
      <c r="UZB287" s="14"/>
      <c r="UZC287" s="14"/>
      <c r="UZD287" s="14"/>
      <c r="UZE287" s="16"/>
      <c r="UZF287" s="15"/>
      <c r="UZG287" s="11"/>
      <c r="UZH287" s="14"/>
      <c r="UZI287" s="14"/>
      <c r="UZJ287" s="26"/>
      <c r="UZK287" s="14"/>
      <c r="UZL287" s="14"/>
      <c r="UZM287" s="14"/>
      <c r="UZN287" s="16"/>
      <c r="UZO287" s="15"/>
      <c r="UZP287" s="11"/>
      <c r="UZQ287" s="14"/>
      <c r="UZR287" s="14"/>
      <c r="UZS287" s="26"/>
      <c r="UZT287" s="14"/>
      <c r="UZU287" s="14"/>
      <c r="UZV287" s="14"/>
      <c r="UZW287" s="16"/>
      <c r="UZX287" s="15"/>
      <c r="UZY287" s="11"/>
      <c r="UZZ287" s="14"/>
      <c r="VAA287" s="14"/>
      <c r="VAB287" s="26"/>
      <c r="VAC287" s="14"/>
      <c r="VAD287" s="14"/>
      <c r="VAE287" s="14"/>
      <c r="VAF287" s="16"/>
      <c r="VAG287" s="15"/>
      <c r="VAH287" s="11"/>
      <c r="VAI287" s="14"/>
      <c r="VAJ287" s="14"/>
      <c r="VAK287" s="26"/>
      <c r="VAL287" s="14"/>
      <c r="VAM287" s="14"/>
      <c r="VAN287" s="14"/>
      <c r="VAO287" s="16"/>
      <c r="VAP287" s="15"/>
      <c r="VAQ287" s="11"/>
      <c r="VAR287" s="14"/>
      <c r="VAS287" s="14"/>
      <c r="VAT287" s="26"/>
      <c r="VAU287" s="14"/>
      <c r="VAV287" s="14"/>
      <c r="VAW287" s="14"/>
      <c r="VAX287" s="16"/>
      <c r="VAY287" s="15"/>
      <c r="VAZ287" s="11"/>
      <c r="VBA287" s="14"/>
      <c r="VBB287" s="14"/>
      <c r="VBC287" s="26"/>
      <c r="VBD287" s="14"/>
      <c r="VBE287" s="14"/>
      <c r="VBF287" s="14"/>
      <c r="VBG287" s="16"/>
      <c r="VBH287" s="15"/>
      <c r="VBI287" s="11"/>
      <c r="VBJ287" s="14"/>
      <c r="VBK287" s="14"/>
      <c r="VBL287" s="26"/>
      <c r="VBM287" s="14"/>
      <c r="VBN287" s="14"/>
      <c r="VBO287" s="14"/>
      <c r="VBP287" s="16"/>
      <c r="VBQ287" s="15"/>
      <c r="VBR287" s="11"/>
      <c r="VBS287" s="14"/>
      <c r="VBT287" s="14"/>
      <c r="VBU287" s="26"/>
      <c r="VBV287" s="14"/>
      <c r="VBW287" s="14"/>
      <c r="VBX287" s="14"/>
      <c r="VBY287" s="16"/>
      <c r="VBZ287" s="15"/>
      <c r="VCA287" s="11"/>
      <c r="VCB287" s="14"/>
      <c r="VCC287" s="14"/>
      <c r="VCD287" s="26"/>
      <c r="VCE287" s="14"/>
      <c r="VCF287" s="14"/>
      <c r="VCG287" s="14"/>
      <c r="VCH287" s="16"/>
      <c r="VCI287" s="15"/>
      <c r="VCJ287" s="11"/>
      <c r="VCK287" s="14"/>
      <c r="VCL287" s="14"/>
      <c r="VCM287" s="26"/>
      <c r="VCN287" s="14"/>
      <c r="VCO287" s="14"/>
      <c r="VCP287" s="14"/>
      <c r="VCQ287" s="16"/>
      <c r="VCR287" s="15"/>
      <c r="VCS287" s="11"/>
      <c r="VCT287" s="14"/>
      <c r="VCU287" s="14"/>
      <c r="VCV287" s="26"/>
      <c r="VCW287" s="14"/>
      <c r="VCX287" s="14"/>
      <c r="VCY287" s="14"/>
      <c r="VCZ287" s="16"/>
      <c r="VDA287" s="15"/>
      <c r="VDB287" s="11"/>
      <c r="VDC287" s="14"/>
      <c r="VDD287" s="14"/>
      <c r="VDE287" s="26"/>
      <c r="VDF287" s="14"/>
      <c r="VDG287" s="14"/>
      <c r="VDH287" s="14"/>
      <c r="VDI287" s="16"/>
      <c r="VDJ287" s="15"/>
      <c r="VDK287" s="11"/>
      <c r="VDL287" s="14"/>
      <c r="VDM287" s="14"/>
      <c r="VDN287" s="26"/>
      <c r="VDO287" s="14"/>
      <c r="VDP287" s="14"/>
      <c r="VDQ287" s="14"/>
      <c r="VDR287" s="16"/>
      <c r="VDS287" s="15"/>
      <c r="VDT287" s="11"/>
      <c r="VDU287" s="14"/>
      <c r="VDV287" s="14"/>
      <c r="VDW287" s="26"/>
      <c r="VDX287" s="14"/>
      <c r="VDY287" s="14"/>
      <c r="VDZ287" s="14"/>
      <c r="VEA287" s="16"/>
      <c r="VEB287" s="15"/>
      <c r="VEC287" s="11"/>
      <c r="VED287" s="14"/>
      <c r="VEE287" s="14"/>
      <c r="VEF287" s="26"/>
      <c r="VEG287" s="14"/>
      <c r="VEH287" s="14"/>
      <c r="VEI287" s="14"/>
      <c r="VEJ287" s="16"/>
      <c r="VEK287" s="15"/>
      <c r="VEL287" s="11"/>
      <c r="VEM287" s="14"/>
      <c r="VEN287" s="14"/>
      <c r="VEO287" s="26"/>
      <c r="VEP287" s="14"/>
      <c r="VEQ287" s="14"/>
      <c r="VER287" s="14"/>
      <c r="VES287" s="16"/>
      <c r="VET287" s="15"/>
      <c r="VEU287" s="11"/>
      <c r="VEV287" s="14"/>
      <c r="VEW287" s="14"/>
      <c r="VEX287" s="26"/>
      <c r="VEY287" s="14"/>
      <c r="VEZ287" s="14"/>
      <c r="VFA287" s="14"/>
      <c r="VFB287" s="16"/>
      <c r="VFC287" s="15"/>
      <c r="VFD287" s="11"/>
      <c r="VFE287" s="14"/>
      <c r="VFF287" s="14"/>
      <c r="VFG287" s="26"/>
      <c r="VFH287" s="14"/>
      <c r="VFI287" s="14"/>
      <c r="VFJ287" s="14"/>
      <c r="VFK287" s="16"/>
      <c r="VFL287" s="15"/>
      <c r="VFM287" s="11"/>
      <c r="VFN287" s="14"/>
      <c r="VFO287" s="14"/>
      <c r="VFP287" s="26"/>
      <c r="VFQ287" s="14"/>
      <c r="VFR287" s="14"/>
      <c r="VFS287" s="14"/>
      <c r="VFT287" s="16"/>
      <c r="VFU287" s="15"/>
      <c r="VFV287" s="11"/>
      <c r="VFW287" s="14"/>
      <c r="VFX287" s="14"/>
      <c r="VFY287" s="26"/>
      <c r="VFZ287" s="14"/>
      <c r="VGA287" s="14"/>
      <c r="VGB287" s="14"/>
      <c r="VGC287" s="16"/>
      <c r="VGD287" s="15"/>
      <c r="VGE287" s="11"/>
      <c r="VGF287" s="14"/>
      <c r="VGG287" s="14"/>
      <c r="VGH287" s="26"/>
      <c r="VGI287" s="14"/>
      <c r="VGJ287" s="14"/>
      <c r="VGK287" s="14"/>
      <c r="VGL287" s="16"/>
      <c r="VGM287" s="15"/>
      <c r="VGN287" s="11"/>
      <c r="VGO287" s="14"/>
      <c r="VGP287" s="14"/>
      <c r="VGQ287" s="26"/>
      <c r="VGR287" s="14"/>
      <c r="VGS287" s="14"/>
      <c r="VGT287" s="14"/>
      <c r="VGU287" s="16"/>
      <c r="VGV287" s="15"/>
      <c r="VGW287" s="11"/>
      <c r="VGX287" s="14"/>
      <c r="VGY287" s="14"/>
      <c r="VGZ287" s="26"/>
      <c r="VHA287" s="14"/>
      <c r="VHB287" s="14"/>
      <c r="VHC287" s="14"/>
      <c r="VHD287" s="16"/>
      <c r="VHE287" s="15"/>
      <c r="VHF287" s="11"/>
      <c r="VHG287" s="14"/>
      <c r="VHH287" s="14"/>
      <c r="VHI287" s="26"/>
      <c r="VHJ287" s="14"/>
      <c r="VHK287" s="14"/>
      <c r="VHL287" s="14"/>
      <c r="VHM287" s="16"/>
      <c r="VHN287" s="15"/>
      <c r="VHO287" s="11"/>
      <c r="VHP287" s="14"/>
      <c r="VHQ287" s="14"/>
      <c r="VHR287" s="26"/>
      <c r="VHS287" s="14"/>
      <c r="VHT287" s="14"/>
      <c r="VHU287" s="14"/>
      <c r="VHV287" s="16"/>
      <c r="VHW287" s="15"/>
      <c r="VHX287" s="11"/>
      <c r="VHY287" s="14"/>
      <c r="VHZ287" s="14"/>
      <c r="VIA287" s="26"/>
      <c r="VIB287" s="14"/>
      <c r="VIC287" s="14"/>
      <c r="VID287" s="14"/>
      <c r="VIE287" s="16"/>
      <c r="VIF287" s="15"/>
      <c r="VIG287" s="11"/>
      <c r="VIH287" s="14"/>
      <c r="VII287" s="14"/>
      <c r="VIJ287" s="26"/>
      <c r="VIK287" s="14"/>
      <c r="VIL287" s="14"/>
      <c r="VIM287" s="14"/>
      <c r="VIN287" s="16"/>
      <c r="VIO287" s="15"/>
      <c r="VIP287" s="11"/>
      <c r="VIQ287" s="14"/>
      <c r="VIR287" s="14"/>
      <c r="VIS287" s="26"/>
      <c r="VIT287" s="14"/>
      <c r="VIU287" s="14"/>
      <c r="VIV287" s="14"/>
      <c r="VIW287" s="16"/>
      <c r="VIX287" s="15"/>
      <c r="VIY287" s="11"/>
      <c r="VIZ287" s="14"/>
      <c r="VJA287" s="14"/>
      <c r="VJB287" s="26"/>
      <c r="VJC287" s="14"/>
      <c r="VJD287" s="14"/>
      <c r="VJE287" s="14"/>
      <c r="VJF287" s="16"/>
      <c r="VJG287" s="15"/>
      <c r="VJH287" s="11"/>
      <c r="VJI287" s="14"/>
      <c r="VJJ287" s="14"/>
      <c r="VJK287" s="26"/>
      <c r="VJL287" s="14"/>
      <c r="VJM287" s="14"/>
      <c r="VJN287" s="14"/>
      <c r="VJO287" s="16"/>
      <c r="VJP287" s="15"/>
      <c r="VJQ287" s="11"/>
      <c r="VJR287" s="14"/>
      <c r="VJS287" s="14"/>
      <c r="VJT287" s="26"/>
      <c r="VJU287" s="14"/>
      <c r="VJV287" s="14"/>
      <c r="VJW287" s="14"/>
      <c r="VJX287" s="16"/>
      <c r="VJY287" s="15"/>
      <c r="VJZ287" s="11"/>
      <c r="VKA287" s="14"/>
      <c r="VKB287" s="14"/>
      <c r="VKC287" s="26"/>
      <c r="VKD287" s="14"/>
      <c r="VKE287" s="14"/>
      <c r="VKF287" s="14"/>
      <c r="VKG287" s="16"/>
      <c r="VKH287" s="15"/>
      <c r="VKI287" s="11"/>
      <c r="VKJ287" s="14"/>
      <c r="VKK287" s="14"/>
      <c r="VKL287" s="26"/>
      <c r="VKM287" s="14"/>
      <c r="VKN287" s="14"/>
      <c r="VKO287" s="14"/>
      <c r="VKP287" s="16"/>
      <c r="VKQ287" s="15"/>
      <c r="VKR287" s="11"/>
      <c r="VKS287" s="14"/>
      <c r="VKT287" s="14"/>
      <c r="VKU287" s="26"/>
      <c r="VKV287" s="14"/>
      <c r="VKW287" s="14"/>
      <c r="VKX287" s="14"/>
      <c r="VKY287" s="16"/>
      <c r="VKZ287" s="15"/>
      <c r="VLA287" s="11"/>
      <c r="VLB287" s="14"/>
      <c r="VLC287" s="14"/>
      <c r="VLD287" s="26"/>
      <c r="VLE287" s="14"/>
      <c r="VLF287" s="14"/>
      <c r="VLG287" s="14"/>
      <c r="VLH287" s="16"/>
      <c r="VLI287" s="15"/>
      <c r="VLJ287" s="11"/>
      <c r="VLK287" s="14"/>
      <c r="VLL287" s="14"/>
      <c r="VLM287" s="26"/>
      <c r="VLN287" s="14"/>
      <c r="VLO287" s="14"/>
      <c r="VLP287" s="14"/>
      <c r="VLQ287" s="16"/>
      <c r="VLR287" s="15"/>
      <c r="VLS287" s="11"/>
      <c r="VLT287" s="14"/>
      <c r="VLU287" s="14"/>
      <c r="VLV287" s="26"/>
      <c r="VLW287" s="14"/>
      <c r="VLX287" s="14"/>
      <c r="VLY287" s="14"/>
      <c r="VLZ287" s="16"/>
      <c r="VMA287" s="15"/>
      <c r="VMB287" s="11"/>
      <c r="VMC287" s="14"/>
      <c r="VMD287" s="14"/>
      <c r="VME287" s="26"/>
      <c r="VMF287" s="14"/>
      <c r="VMG287" s="14"/>
      <c r="VMH287" s="14"/>
      <c r="VMI287" s="16"/>
      <c r="VMJ287" s="15"/>
      <c r="VMK287" s="11"/>
      <c r="VML287" s="14"/>
      <c r="VMM287" s="14"/>
      <c r="VMN287" s="26"/>
      <c r="VMO287" s="14"/>
      <c r="VMP287" s="14"/>
      <c r="VMQ287" s="14"/>
      <c r="VMR287" s="16"/>
      <c r="VMS287" s="15"/>
      <c r="VMT287" s="11"/>
      <c r="VMU287" s="14"/>
      <c r="VMV287" s="14"/>
      <c r="VMW287" s="26"/>
      <c r="VMX287" s="14"/>
      <c r="VMY287" s="14"/>
      <c r="VMZ287" s="14"/>
      <c r="VNA287" s="16"/>
      <c r="VNB287" s="15"/>
      <c r="VNC287" s="11"/>
      <c r="VND287" s="14"/>
      <c r="VNE287" s="14"/>
      <c r="VNF287" s="26"/>
      <c r="VNG287" s="14"/>
      <c r="VNH287" s="14"/>
      <c r="VNI287" s="14"/>
      <c r="VNJ287" s="16"/>
      <c r="VNK287" s="15"/>
      <c r="VNL287" s="11"/>
      <c r="VNM287" s="14"/>
      <c r="VNN287" s="14"/>
      <c r="VNO287" s="26"/>
      <c r="VNP287" s="14"/>
      <c r="VNQ287" s="14"/>
      <c r="VNR287" s="14"/>
      <c r="VNS287" s="16"/>
      <c r="VNT287" s="15"/>
      <c r="VNU287" s="11"/>
      <c r="VNV287" s="14"/>
      <c r="VNW287" s="14"/>
      <c r="VNX287" s="26"/>
      <c r="VNY287" s="14"/>
      <c r="VNZ287" s="14"/>
      <c r="VOA287" s="14"/>
      <c r="VOB287" s="16"/>
      <c r="VOC287" s="15"/>
      <c r="VOD287" s="11"/>
      <c r="VOE287" s="14"/>
      <c r="VOF287" s="14"/>
      <c r="VOG287" s="26"/>
      <c r="VOH287" s="14"/>
      <c r="VOI287" s="14"/>
      <c r="VOJ287" s="14"/>
      <c r="VOK287" s="16"/>
      <c r="VOL287" s="15"/>
      <c r="VOM287" s="11"/>
      <c r="VON287" s="14"/>
      <c r="VOO287" s="14"/>
      <c r="VOP287" s="26"/>
      <c r="VOQ287" s="14"/>
      <c r="VOR287" s="14"/>
      <c r="VOS287" s="14"/>
      <c r="VOT287" s="16"/>
      <c r="VOU287" s="15"/>
      <c r="VOV287" s="11"/>
      <c r="VOW287" s="14"/>
      <c r="VOX287" s="14"/>
      <c r="VOY287" s="26"/>
      <c r="VOZ287" s="14"/>
      <c r="VPA287" s="14"/>
      <c r="VPB287" s="14"/>
      <c r="VPC287" s="16"/>
      <c r="VPD287" s="15"/>
      <c r="VPE287" s="11"/>
      <c r="VPF287" s="14"/>
      <c r="VPG287" s="14"/>
      <c r="VPH287" s="26"/>
      <c r="VPI287" s="14"/>
      <c r="VPJ287" s="14"/>
      <c r="VPK287" s="14"/>
      <c r="VPL287" s="16"/>
      <c r="VPM287" s="15"/>
      <c r="VPN287" s="11"/>
      <c r="VPO287" s="14"/>
      <c r="VPP287" s="14"/>
      <c r="VPQ287" s="26"/>
      <c r="VPR287" s="14"/>
      <c r="VPS287" s="14"/>
      <c r="VPT287" s="14"/>
      <c r="VPU287" s="16"/>
      <c r="VPV287" s="15"/>
      <c r="VPW287" s="11"/>
      <c r="VPX287" s="14"/>
      <c r="VPY287" s="14"/>
      <c r="VPZ287" s="26"/>
      <c r="VQA287" s="14"/>
      <c r="VQB287" s="14"/>
      <c r="VQC287" s="14"/>
      <c r="VQD287" s="16"/>
      <c r="VQE287" s="15"/>
      <c r="VQF287" s="11"/>
      <c r="VQG287" s="14"/>
      <c r="VQH287" s="14"/>
      <c r="VQI287" s="26"/>
      <c r="VQJ287" s="14"/>
      <c r="VQK287" s="14"/>
      <c r="VQL287" s="14"/>
      <c r="VQM287" s="16"/>
      <c r="VQN287" s="15"/>
      <c r="VQO287" s="11"/>
      <c r="VQP287" s="14"/>
      <c r="VQQ287" s="14"/>
      <c r="VQR287" s="26"/>
      <c r="VQS287" s="14"/>
      <c r="VQT287" s="14"/>
      <c r="VQU287" s="14"/>
      <c r="VQV287" s="16"/>
      <c r="VQW287" s="15"/>
      <c r="VQX287" s="11"/>
      <c r="VQY287" s="14"/>
      <c r="VQZ287" s="14"/>
      <c r="VRA287" s="26"/>
      <c r="VRB287" s="14"/>
      <c r="VRC287" s="14"/>
      <c r="VRD287" s="14"/>
      <c r="VRE287" s="16"/>
      <c r="VRF287" s="15"/>
      <c r="VRG287" s="11"/>
      <c r="VRH287" s="14"/>
      <c r="VRI287" s="14"/>
      <c r="VRJ287" s="26"/>
      <c r="VRK287" s="14"/>
      <c r="VRL287" s="14"/>
      <c r="VRM287" s="14"/>
      <c r="VRN287" s="16"/>
      <c r="VRO287" s="15"/>
      <c r="VRP287" s="11"/>
      <c r="VRQ287" s="14"/>
      <c r="VRR287" s="14"/>
      <c r="VRS287" s="26"/>
      <c r="VRT287" s="14"/>
      <c r="VRU287" s="14"/>
      <c r="VRV287" s="14"/>
      <c r="VRW287" s="16"/>
      <c r="VRX287" s="15"/>
      <c r="VRY287" s="11"/>
      <c r="VRZ287" s="14"/>
      <c r="VSA287" s="14"/>
      <c r="VSB287" s="26"/>
      <c r="VSC287" s="14"/>
      <c r="VSD287" s="14"/>
      <c r="VSE287" s="14"/>
      <c r="VSF287" s="16"/>
      <c r="VSG287" s="15"/>
      <c r="VSH287" s="11"/>
      <c r="VSI287" s="14"/>
      <c r="VSJ287" s="14"/>
      <c r="VSK287" s="26"/>
      <c r="VSL287" s="14"/>
      <c r="VSM287" s="14"/>
      <c r="VSN287" s="14"/>
      <c r="VSO287" s="16"/>
      <c r="VSP287" s="15"/>
      <c r="VSQ287" s="11"/>
      <c r="VSR287" s="14"/>
      <c r="VSS287" s="14"/>
      <c r="VST287" s="26"/>
      <c r="VSU287" s="14"/>
      <c r="VSV287" s="14"/>
      <c r="VSW287" s="14"/>
      <c r="VSX287" s="16"/>
      <c r="VSY287" s="15"/>
      <c r="VSZ287" s="11"/>
      <c r="VTA287" s="14"/>
      <c r="VTB287" s="14"/>
      <c r="VTC287" s="26"/>
      <c r="VTD287" s="14"/>
      <c r="VTE287" s="14"/>
      <c r="VTF287" s="14"/>
      <c r="VTG287" s="16"/>
      <c r="VTH287" s="15"/>
      <c r="VTI287" s="11"/>
      <c r="VTJ287" s="14"/>
      <c r="VTK287" s="14"/>
      <c r="VTL287" s="26"/>
      <c r="VTM287" s="14"/>
      <c r="VTN287" s="14"/>
      <c r="VTO287" s="14"/>
      <c r="VTP287" s="16"/>
      <c r="VTQ287" s="15"/>
      <c r="VTR287" s="11"/>
      <c r="VTS287" s="14"/>
      <c r="VTT287" s="14"/>
      <c r="VTU287" s="26"/>
      <c r="VTV287" s="14"/>
      <c r="VTW287" s="14"/>
      <c r="VTX287" s="14"/>
      <c r="VTY287" s="16"/>
      <c r="VTZ287" s="15"/>
      <c r="VUA287" s="11"/>
      <c r="VUB287" s="14"/>
      <c r="VUC287" s="14"/>
      <c r="VUD287" s="26"/>
      <c r="VUE287" s="14"/>
      <c r="VUF287" s="14"/>
      <c r="VUG287" s="14"/>
      <c r="VUH287" s="16"/>
      <c r="VUI287" s="15"/>
      <c r="VUJ287" s="11"/>
      <c r="VUK287" s="14"/>
      <c r="VUL287" s="14"/>
      <c r="VUM287" s="26"/>
      <c r="VUN287" s="14"/>
      <c r="VUO287" s="14"/>
      <c r="VUP287" s="14"/>
      <c r="VUQ287" s="16"/>
      <c r="VUR287" s="15"/>
      <c r="VUS287" s="11"/>
      <c r="VUT287" s="14"/>
      <c r="VUU287" s="14"/>
      <c r="VUV287" s="26"/>
      <c r="VUW287" s="14"/>
      <c r="VUX287" s="14"/>
      <c r="VUY287" s="14"/>
      <c r="VUZ287" s="16"/>
      <c r="VVA287" s="15"/>
      <c r="VVB287" s="11"/>
      <c r="VVC287" s="14"/>
      <c r="VVD287" s="14"/>
      <c r="VVE287" s="26"/>
      <c r="VVF287" s="14"/>
      <c r="VVG287" s="14"/>
      <c r="VVH287" s="14"/>
      <c r="VVI287" s="16"/>
      <c r="VVJ287" s="15"/>
      <c r="VVK287" s="11"/>
      <c r="VVL287" s="14"/>
      <c r="VVM287" s="14"/>
      <c r="VVN287" s="26"/>
      <c r="VVO287" s="14"/>
      <c r="VVP287" s="14"/>
      <c r="VVQ287" s="14"/>
      <c r="VVR287" s="16"/>
      <c r="VVS287" s="15"/>
      <c r="VVT287" s="11"/>
      <c r="VVU287" s="14"/>
      <c r="VVV287" s="14"/>
      <c r="VVW287" s="26"/>
      <c r="VVX287" s="14"/>
      <c r="VVY287" s="14"/>
      <c r="VVZ287" s="14"/>
      <c r="VWA287" s="16"/>
      <c r="VWB287" s="15"/>
      <c r="VWC287" s="11"/>
      <c r="VWD287" s="14"/>
      <c r="VWE287" s="14"/>
      <c r="VWF287" s="26"/>
      <c r="VWG287" s="14"/>
      <c r="VWH287" s="14"/>
      <c r="VWI287" s="14"/>
      <c r="VWJ287" s="16"/>
      <c r="VWK287" s="15"/>
      <c r="VWL287" s="11"/>
      <c r="VWM287" s="14"/>
      <c r="VWN287" s="14"/>
      <c r="VWO287" s="26"/>
      <c r="VWP287" s="14"/>
      <c r="VWQ287" s="14"/>
      <c r="VWR287" s="14"/>
      <c r="VWS287" s="16"/>
      <c r="VWT287" s="15"/>
      <c r="VWU287" s="11"/>
      <c r="VWV287" s="14"/>
      <c r="VWW287" s="14"/>
      <c r="VWX287" s="26"/>
      <c r="VWY287" s="14"/>
      <c r="VWZ287" s="14"/>
      <c r="VXA287" s="14"/>
      <c r="VXB287" s="16"/>
      <c r="VXC287" s="15"/>
      <c r="VXD287" s="11"/>
      <c r="VXE287" s="14"/>
      <c r="VXF287" s="14"/>
      <c r="VXG287" s="26"/>
      <c r="VXH287" s="14"/>
      <c r="VXI287" s="14"/>
      <c r="VXJ287" s="14"/>
      <c r="VXK287" s="16"/>
      <c r="VXL287" s="15"/>
      <c r="VXM287" s="11"/>
      <c r="VXN287" s="14"/>
      <c r="VXO287" s="14"/>
      <c r="VXP287" s="26"/>
      <c r="VXQ287" s="14"/>
      <c r="VXR287" s="14"/>
      <c r="VXS287" s="14"/>
      <c r="VXT287" s="16"/>
      <c r="VXU287" s="15"/>
      <c r="VXV287" s="11"/>
      <c r="VXW287" s="14"/>
      <c r="VXX287" s="14"/>
      <c r="VXY287" s="26"/>
      <c r="VXZ287" s="14"/>
      <c r="VYA287" s="14"/>
      <c r="VYB287" s="14"/>
      <c r="VYC287" s="16"/>
      <c r="VYD287" s="15"/>
      <c r="VYE287" s="11"/>
      <c r="VYF287" s="14"/>
      <c r="VYG287" s="14"/>
      <c r="VYH287" s="26"/>
      <c r="VYI287" s="14"/>
      <c r="VYJ287" s="14"/>
      <c r="VYK287" s="14"/>
      <c r="VYL287" s="16"/>
      <c r="VYM287" s="15"/>
      <c r="VYN287" s="11"/>
      <c r="VYO287" s="14"/>
      <c r="VYP287" s="14"/>
      <c r="VYQ287" s="26"/>
      <c r="VYR287" s="14"/>
      <c r="VYS287" s="14"/>
      <c r="VYT287" s="14"/>
      <c r="VYU287" s="16"/>
      <c r="VYV287" s="15"/>
      <c r="VYW287" s="11"/>
      <c r="VYX287" s="14"/>
      <c r="VYY287" s="14"/>
      <c r="VYZ287" s="26"/>
      <c r="VZA287" s="14"/>
      <c r="VZB287" s="14"/>
      <c r="VZC287" s="14"/>
      <c r="VZD287" s="16"/>
      <c r="VZE287" s="15"/>
      <c r="VZF287" s="11"/>
      <c r="VZG287" s="14"/>
      <c r="VZH287" s="14"/>
      <c r="VZI287" s="26"/>
      <c r="VZJ287" s="14"/>
      <c r="VZK287" s="14"/>
      <c r="VZL287" s="14"/>
      <c r="VZM287" s="16"/>
      <c r="VZN287" s="15"/>
      <c r="VZO287" s="11"/>
      <c r="VZP287" s="14"/>
      <c r="VZQ287" s="14"/>
      <c r="VZR287" s="26"/>
      <c r="VZS287" s="14"/>
      <c r="VZT287" s="14"/>
      <c r="VZU287" s="14"/>
      <c r="VZV287" s="16"/>
      <c r="VZW287" s="15"/>
      <c r="VZX287" s="11"/>
      <c r="VZY287" s="14"/>
      <c r="VZZ287" s="14"/>
      <c r="WAA287" s="26"/>
      <c r="WAB287" s="14"/>
      <c r="WAC287" s="14"/>
      <c r="WAD287" s="14"/>
      <c r="WAE287" s="16"/>
      <c r="WAF287" s="15"/>
      <c r="WAG287" s="11"/>
      <c r="WAH287" s="14"/>
      <c r="WAI287" s="14"/>
      <c r="WAJ287" s="26"/>
      <c r="WAK287" s="14"/>
      <c r="WAL287" s="14"/>
      <c r="WAM287" s="14"/>
      <c r="WAN287" s="16"/>
      <c r="WAO287" s="15"/>
      <c r="WAP287" s="11"/>
      <c r="WAQ287" s="14"/>
      <c r="WAR287" s="14"/>
      <c r="WAS287" s="26"/>
      <c r="WAT287" s="14"/>
      <c r="WAU287" s="14"/>
      <c r="WAV287" s="14"/>
      <c r="WAW287" s="16"/>
      <c r="WAX287" s="15"/>
      <c r="WAY287" s="11"/>
      <c r="WAZ287" s="14"/>
      <c r="WBA287" s="14"/>
      <c r="WBB287" s="26"/>
      <c r="WBC287" s="14"/>
      <c r="WBD287" s="14"/>
      <c r="WBE287" s="14"/>
      <c r="WBF287" s="16"/>
      <c r="WBG287" s="15"/>
      <c r="WBH287" s="11"/>
      <c r="WBI287" s="14"/>
      <c r="WBJ287" s="14"/>
      <c r="WBK287" s="26"/>
      <c r="WBL287" s="14"/>
      <c r="WBM287" s="14"/>
      <c r="WBN287" s="14"/>
      <c r="WBO287" s="16"/>
      <c r="WBP287" s="15"/>
      <c r="WBQ287" s="11"/>
      <c r="WBR287" s="14"/>
      <c r="WBS287" s="14"/>
      <c r="WBT287" s="26"/>
      <c r="WBU287" s="14"/>
      <c r="WBV287" s="14"/>
      <c r="WBW287" s="14"/>
      <c r="WBX287" s="16"/>
      <c r="WBY287" s="15"/>
      <c r="WBZ287" s="11"/>
      <c r="WCA287" s="14"/>
      <c r="WCB287" s="14"/>
      <c r="WCC287" s="26"/>
      <c r="WCD287" s="14"/>
      <c r="WCE287" s="14"/>
      <c r="WCF287" s="14"/>
      <c r="WCG287" s="16"/>
      <c r="WCH287" s="15"/>
      <c r="WCI287" s="11"/>
      <c r="WCJ287" s="14"/>
      <c r="WCK287" s="14"/>
      <c r="WCL287" s="26"/>
      <c r="WCM287" s="14"/>
      <c r="WCN287" s="14"/>
      <c r="WCO287" s="14"/>
      <c r="WCP287" s="16"/>
      <c r="WCQ287" s="15"/>
      <c r="WCR287" s="11"/>
      <c r="WCS287" s="14"/>
      <c r="WCT287" s="14"/>
      <c r="WCU287" s="26"/>
      <c r="WCV287" s="14"/>
      <c r="WCW287" s="14"/>
      <c r="WCX287" s="14"/>
      <c r="WCY287" s="16"/>
      <c r="WCZ287" s="15"/>
      <c r="WDA287" s="11"/>
      <c r="WDB287" s="14"/>
      <c r="WDC287" s="14"/>
      <c r="WDD287" s="26"/>
      <c r="WDE287" s="14"/>
      <c r="WDF287" s="14"/>
      <c r="WDG287" s="14"/>
      <c r="WDH287" s="16"/>
      <c r="WDI287" s="15"/>
      <c r="WDJ287" s="11"/>
      <c r="WDK287" s="14"/>
      <c r="WDL287" s="14"/>
      <c r="WDM287" s="26"/>
      <c r="WDN287" s="14"/>
      <c r="WDO287" s="14"/>
      <c r="WDP287" s="14"/>
      <c r="WDQ287" s="16"/>
      <c r="WDR287" s="15"/>
      <c r="WDS287" s="11"/>
      <c r="WDT287" s="14"/>
      <c r="WDU287" s="14"/>
      <c r="WDV287" s="26"/>
      <c r="WDW287" s="14"/>
      <c r="WDX287" s="14"/>
      <c r="WDY287" s="14"/>
      <c r="WDZ287" s="16"/>
      <c r="WEA287" s="15"/>
      <c r="WEB287" s="11"/>
      <c r="WEC287" s="14"/>
      <c r="WED287" s="14"/>
      <c r="WEE287" s="26"/>
      <c r="WEF287" s="14"/>
      <c r="WEG287" s="14"/>
      <c r="WEH287" s="14"/>
      <c r="WEI287" s="16"/>
      <c r="WEJ287" s="15"/>
      <c r="WEK287" s="11"/>
      <c r="WEL287" s="14"/>
      <c r="WEM287" s="14"/>
      <c r="WEN287" s="26"/>
      <c r="WEO287" s="14"/>
      <c r="WEP287" s="14"/>
      <c r="WEQ287" s="14"/>
      <c r="WER287" s="16"/>
      <c r="WES287" s="15"/>
      <c r="WET287" s="11"/>
      <c r="WEU287" s="14"/>
      <c r="WEV287" s="14"/>
      <c r="WEW287" s="26"/>
      <c r="WEX287" s="14"/>
      <c r="WEY287" s="14"/>
      <c r="WEZ287" s="14"/>
      <c r="WFA287" s="16"/>
      <c r="WFB287" s="15"/>
      <c r="WFC287" s="11"/>
      <c r="WFD287" s="14"/>
      <c r="WFE287" s="14"/>
      <c r="WFF287" s="26"/>
      <c r="WFG287" s="14"/>
      <c r="WFH287" s="14"/>
      <c r="WFI287" s="14"/>
      <c r="WFJ287" s="16"/>
      <c r="WFK287" s="15"/>
      <c r="WFL287" s="11"/>
      <c r="WFM287" s="14"/>
      <c r="WFN287" s="14"/>
      <c r="WFO287" s="26"/>
      <c r="WFP287" s="14"/>
      <c r="WFQ287" s="14"/>
      <c r="WFR287" s="14"/>
      <c r="WFS287" s="16"/>
      <c r="WFT287" s="15"/>
      <c r="WFU287" s="11"/>
      <c r="WFV287" s="14"/>
      <c r="WFW287" s="14"/>
      <c r="WFX287" s="26"/>
      <c r="WFY287" s="14"/>
      <c r="WFZ287" s="14"/>
      <c r="WGA287" s="14"/>
      <c r="WGB287" s="16"/>
      <c r="WGC287" s="15"/>
      <c r="WGD287" s="11"/>
      <c r="WGE287" s="14"/>
      <c r="WGF287" s="14"/>
      <c r="WGG287" s="26"/>
      <c r="WGH287" s="14"/>
      <c r="WGI287" s="14"/>
      <c r="WGJ287" s="14"/>
      <c r="WGK287" s="16"/>
      <c r="WGL287" s="15"/>
      <c r="WGM287" s="11"/>
      <c r="WGN287" s="14"/>
      <c r="WGO287" s="14"/>
      <c r="WGP287" s="26"/>
      <c r="WGQ287" s="14"/>
      <c r="WGR287" s="14"/>
      <c r="WGS287" s="14"/>
      <c r="WGT287" s="16"/>
      <c r="WGU287" s="15"/>
      <c r="WGV287" s="11"/>
      <c r="WGW287" s="14"/>
      <c r="WGX287" s="14"/>
      <c r="WGY287" s="26"/>
      <c r="WGZ287" s="14"/>
      <c r="WHA287" s="14"/>
      <c r="WHB287" s="14"/>
      <c r="WHC287" s="16"/>
      <c r="WHD287" s="15"/>
      <c r="WHE287" s="11"/>
      <c r="WHF287" s="14"/>
      <c r="WHG287" s="14"/>
      <c r="WHH287" s="26"/>
      <c r="WHI287" s="14"/>
      <c r="WHJ287" s="14"/>
      <c r="WHK287" s="14"/>
      <c r="WHL287" s="16"/>
      <c r="WHM287" s="15"/>
      <c r="WHN287" s="11"/>
      <c r="WHO287" s="14"/>
      <c r="WHP287" s="14"/>
      <c r="WHQ287" s="26"/>
      <c r="WHR287" s="14"/>
      <c r="WHS287" s="14"/>
      <c r="WHT287" s="14"/>
      <c r="WHU287" s="16"/>
      <c r="WHV287" s="15"/>
      <c r="WHW287" s="11"/>
      <c r="WHX287" s="14"/>
      <c r="WHY287" s="14"/>
      <c r="WHZ287" s="26"/>
      <c r="WIA287" s="14"/>
      <c r="WIB287" s="14"/>
      <c r="WIC287" s="14"/>
      <c r="WID287" s="16"/>
      <c r="WIE287" s="15"/>
      <c r="WIF287" s="11"/>
      <c r="WIG287" s="14"/>
      <c r="WIH287" s="14"/>
      <c r="WII287" s="26"/>
      <c r="WIJ287" s="14"/>
      <c r="WIK287" s="14"/>
      <c r="WIL287" s="14"/>
      <c r="WIM287" s="16"/>
      <c r="WIN287" s="15"/>
      <c r="WIO287" s="11"/>
      <c r="WIP287" s="14"/>
      <c r="WIQ287" s="14"/>
      <c r="WIR287" s="26"/>
      <c r="WIS287" s="14"/>
      <c r="WIT287" s="14"/>
      <c r="WIU287" s="14"/>
      <c r="WIV287" s="16"/>
      <c r="WIW287" s="15"/>
      <c r="WIX287" s="11"/>
      <c r="WIY287" s="14"/>
      <c r="WIZ287" s="14"/>
      <c r="WJA287" s="26"/>
      <c r="WJB287" s="14"/>
      <c r="WJC287" s="14"/>
      <c r="WJD287" s="14"/>
      <c r="WJE287" s="16"/>
      <c r="WJF287" s="15"/>
      <c r="WJG287" s="11"/>
      <c r="WJH287" s="14"/>
      <c r="WJI287" s="14"/>
      <c r="WJJ287" s="26"/>
      <c r="WJK287" s="14"/>
      <c r="WJL287" s="14"/>
      <c r="WJM287" s="14"/>
      <c r="WJN287" s="16"/>
      <c r="WJO287" s="15"/>
      <c r="WJP287" s="11"/>
      <c r="WJQ287" s="14"/>
      <c r="WJR287" s="14"/>
      <c r="WJS287" s="26"/>
      <c r="WJT287" s="14"/>
      <c r="WJU287" s="14"/>
      <c r="WJV287" s="14"/>
      <c r="WJW287" s="16"/>
      <c r="WJX287" s="15"/>
      <c r="WJY287" s="11"/>
      <c r="WJZ287" s="14"/>
      <c r="WKA287" s="14"/>
      <c r="WKB287" s="26"/>
      <c r="WKC287" s="14"/>
      <c r="WKD287" s="14"/>
      <c r="WKE287" s="14"/>
      <c r="WKF287" s="16"/>
      <c r="WKG287" s="15"/>
      <c r="WKH287" s="11"/>
      <c r="WKI287" s="14"/>
      <c r="WKJ287" s="14"/>
      <c r="WKK287" s="26"/>
      <c r="WKL287" s="14"/>
      <c r="WKM287" s="14"/>
      <c r="WKN287" s="14"/>
      <c r="WKO287" s="16"/>
      <c r="WKP287" s="15"/>
      <c r="WKQ287" s="11"/>
      <c r="WKR287" s="14"/>
      <c r="WKS287" s="14"/>
      <c r="WKT287" s="26"/>
      <c r="WKU287" s="14"/>
      <c r="WKV287" s="14"/>
      <c r="WKW287" s="14"/>
      <c r="WKX287" s="16"/>
      <c r="WKY287" s="15"/>
      <c r="WKZ287" s="11"/>
      <c r="WLA287" s="14"/>
      <c r="WLB287" s="14"/>
      <c r="WLC287" s="26"/>
      <c r="WLD287" s="14"/>
      <c r="WLE287" s="14"/>
      <c r="WLF287" s="14"/>
      <c r="WLG287" s="16"/>
      <c r="WLH287" s="15"/>
      <c r="WLI287" s="11"/>
      <c r="WLJ287" s="14"/>
      <c r="WLK287" s="14"/>
      <c r="WLL287" s="26"/>
      <c r="WLM287" s="14"/>
      <c r="WLN287" s="14"/>
      <c r="WLO287" s="14"/>
      <c r="WLP287" s="16"/>
      <c r="WLQ287" s="15"/>
      <c r="WLR287" s="11"/>
      <c r="WLS287" s="14"/>
      <c r="WLT287" s="14"/>
      <c r="WLU287" s="26"/>
      <c r="WLV287" s="14"/>
      <c r="WLW287" s="14"/>
      <c r="WLX287" s="14"/>
      <c r="WLY287" s="16"/>
      <c r="WLZ287" s="15"/>
      <c r="WMA287" s="11"/>
      <c r="WMB287" s="14"/>
      <c r="WMC287" s="14"/>
      <c r="WMD287" s="26"/>
      <c r="WME287" s="14"/>
      <c r="WMF287" s="14"/>
      <c r="WMG287" s="14"/>
      <c r="WMH287" s="16"/>
      <c r="WMI287" s="15"/>
      <c r="WMJ287" s="11"/>
      <c r="WMK287" s="14"/>
      <c r="WML287" s="14"/>
      <c r="WMM287" s="26"/>
      <c r="WMN287" s="14"/>
      <c r="WMO287" s="14"/>
      <c r="WMP287" s="14"/>
      <c r="WMQ287" s="16"/>
      <c r="WMR287" s="15"/>
      <c r="WMS287" s="11"/>
      <c r="WMT287" s="14"/>
      <c r="WMU287" s="14"/>
      <c r="WMV287" s="26"/>
      <c r="WMW287" s="14"/>
      <c r="WMX287" s="14"/>
      <c r="WMY287" s="14"/>
      <c r="WMZ287" s="16"/>
      <c r="WNA287" s="15"/>
      <c r="WNB287" s="11"/>
      <c r="WNC287" s="14"/>
      <c r="WND287" s="14"/>
      <c r="WNE287" s="26"/>
      <c r="WNF287" s="14"/>
      <c r="WNG287" s="14"/>
      <c r="WNH287" s="14"/>
      <c r="WNI287" s="16"/>
      <c r="WNJ287" s="15"/>
      <c r="WNK287" s="11"/>
      <c r="WNL287" s="14"/>
      <c r="WNM287" s="14"/>
      <c r="WNN287" s="26"/>
      <c r="WNO287" s="14"/>
      <c r="WNP287" s="14"/>
      <c r="WNQ287" s="14"/>
      <c r="WNR287" s="16"/>
      <c r="WNS287" s="15"/>
      <c r="WNT287" s="11"/>
      <c r="WNU287" s="14"/>
      <c r="WNV287" s="14"/>
      <c r="WNW287" s="26"/>
      <c r="WNX287" s="14"/>
      <c r="WNY287" s="14"/>
      <c r="WNZ287" s="14"/>
      <c r="WOA287" s="16"/>
      <c r="WOB287" s="15"/>
      <c r="WOC287" s="11"/>
      <c r="WOD287" s="14"/>
      <c r="WOE287" s="14"/>
      <c r="WOF287" s="26"/>
      <c r="WOG287" s="14"/>
      <c r="WOH287" s="14"/>
      <c r="WOI287" s="14"/>
      <c r="WOJ287" s="16"/>
      <c r="WOK287" s="15"/>
      <c r="WOL287" s="11"/>
      <c r="WOM287" s="14"/>
      <c r="WON287" s="14"/>
      <c r="WOO287" s="26"/>
      <c r="WOP287" s="14"/>
      <c r="WOQ287" s="14"/>
      <c r="WOR287" s="14"/>
      <c r="WOS287" s="16"/>
      <c r="WOT287" s="15"/>
      <c r="WOU287" s="11"/>
      <c r="WOV287" s="14"/>
      <c r="WOW287" s="14"/>
      <c r="WOX287" s="26"/>
      <c r="WOY287" s="14"/>
      <c r="WOZ287" s="14"/>
      <c r="WPA287" s="14"/>
      <c r="WPB287" s="16"/>
      <c r="WPC287" s="15"/>
      <c r="WPD287" s="11"/>
      <c r="WPE287" s="14"/>
      <c r="WPF287" s="14"/>
      <c r="WPG287" s="26"/>
      <c r="WPH287" s="14"/>
      <c r="WPI287" s="14"/>
      <c r="WPJ287" s="14"/>
      <c r="WPK287" s="16"/>
      <c r="WPL287" s="15"/>
      <c r="WPM287" s="11"/>
      <c r="WPN287" s="14"/>
      <c r="WPO287" s="14"/>
      <c r="WPP287" s="26"/>
      <c r="WPQ287" s="14"/>
      <c r="WPR287" s="14"/>
      <c r="WPS287" s="14"/>
      <c r="WPT287" s="16"/>
      <c r="WPU287" s="15"/>
      <c r="WPV287" s="11"/>
      <c r="WPW287" s="14"/>
      <c r="WPX287" s="14"/>
      <c r="WPY287" s="26"/>
      <c r="WPZ287" s="14"/>
      <c r="WQA287" s="14"/>
      <c r="WQB287" s="14"/>
      <c r="WQC287" s="16"/>
      <c r="WQD287" s="15"/>
      <c r="WQE287" s="11"/>
      <c r="WQF287" s="14"/>
      <c r="WQG287" s="14"/>
      <c r="WQH287" s="26"/>
      <c r="WQI287" s="14"/>
      <c r="WQJ287" s="14"/>
      <c r="WQK287" s="14"/>
      <c r="WQL287" s="16"/>
      <c r="WQM287" s="15"/>
      <c r="WQN287" s="11"/>
      <c r="WQO287" s="14"/>
      <c r="WQP287" s="14"/>
      <c r="WQQ287" s="26"/>
      <c r="WQR287" s="14"/>
      <c r="WQS287" s="14"/>
      <c r="WQT287" s="14"/>
      <c r="WQU287" s="16"/>
      <c r="WQV287" s="15"/>
      <c r="WQW287" s="11"/>
      <c r="WQX287" s="14"/>
      <c r="WQY287" s="14"/>
      <c r="WQZ287" s="26"/>
      <c r="WRA287" s="14"/>
      <c r="WRB287" s="14"/>
      <c r="WRC287" s="14"/>
      <c r="WRD287" s="16"/>
      <c r="WRE287" s="15"/>
      <c r="WRF287" s="11"/>
      <c r="WRG287" s="14"/>
      <c r="WRH287" s="14"/>
      <c r="WRI287" s="26"/>
      <c r="WRJ287" s="14"/>
      <c r="WRK287" s="14"/>
      <c r="WRL287" s="14"/>
      <c r="WRM287" s="16"/>
      <c r="WRN287" s="15"/>
      <c r="WRO287" s="11"/>
      <c r="WRP287" s="14"/>
      <c r="WRQ287" s="14"/>
      <c r="WRR287" s="26"/>
      <c r="WRS287" s="14"/>
      <c r="WRT287" s="14"/>
      <c r="WRU287" s="14"/>
      <c r="WRV287" s="16"/>
      <c r="WRW287" s="15"/>
      <c r="WRX287" s="11"/>
      <c r="WRY287" s="14"/>
      <c r="WRZ287" s="14"/>
      <c r="WSA287" s="26"/>
      <c r="WSB287" s="14"/>
      <c r="WSC287" s="14"/>
      <c r="WSD287" s="14"/>
      <c r="WSE287" s="16"/>
      <c r="WSF287" s="15"/>
      <c r="WSG287" s="11"/>
      <c r="WSH287" s="14"/>
      <c r="WSI287" s="14"/>
      <c r="WSJ287" s="26"/>
      <c r="WSK287" s="14"/>
      <c r="WSL287" s="14"/>
      <c r="WSM287" s="14"/>
      <c r="WSN287" s="16"/>
      <c r="WSO287" s="15"/>
      <c r="WSP287" s="11"/>
      <c r="WSQ287" s="14"/>
      <c r="WSR287" s="14"/>
      <c r="WSS287" s="26"/>
      <c r="WST287" s="14"/>
      <c r="WSU287" s="14"/>
      <c r="WSV287" s="14"/>
      <c r="WSW287" s="16"/>
      <c r="WSX287" s="15"/>
      <c r="WSY287" s="11"/>
      <c r="WSZ287" s="14"/>
      <c r="WTA287" s="14"/>
      <c r="WTB287" s="26"/>
      <c r="WTC287" s="14"/>
      <c r="WTD287" s="14"/>
      <c r="WTE287" s="14"/>
      <c r="WTF287" s="16"/>
      <c r="WTG287" s="15"/>
      <c r="WTH287" s="11"/>
      <c r="WTI287" s="14"/>
      <c r="WTJ287" s="14"/>
      <c r="WTK287" s="26"/>
      <c r="WTL287" s="14"/>
      <c r="WTM287" s="14"/>
      <c r="WTN287" s="14"/>
      <c r="WTO287" s="16"/>
      <c r="WTP287" s="15"/>
      <c r="WTQ287" s="11"/>
      <c r="WTR287" s="14"/>
      <c r="WTS287" s="14"/>
      <c r="WTT287" s="26"/>
      <c r="WTU287" s="14"/>
      <c r="WTV287" s="14"/>
      <c r="WTW287" s="14"/>
      <c r="WTX287" s="16"/>
      <c r="WTY287" s="15"/>
      <c r="WTZ287" s="11"/>
      <c r="WUA287" s="14"/>
      <c r="WUB287" s="14"/>
      <c r="WUC287" s="26"/>
      <c r="WUD287" s="14"/>
      <c r="WUE287" s="14"/>
      <c r="WUF287" s="14"/>
      <c r="WUG287" s="16"/>
      <c r="WUH287" s="15"/>
      <c r="WUI287" s="11"/>
      <c r="WUJ287" s="14"/>
      <c r="WUK287" s="14"/>
      <c r="WUL287" s="26"/>
      <c r="WUM287" s="14"/>
      <c r="WUN287" s="14"/>
      <c r="WUO287" s="14"/>
      <c r="WUP287" s="16"/>
      <c r="WUQ287" s="15"/>
      <c r="WUR287" s="11"/>
      <c r="WUS287" s="14"/>
      <c r="WUT287" s="14"/>
      <c r="WUU287" s="26"/>
      <c r="WUV287" s="14"/>
      <c r="WUW287" s="14"/>
      <c r="WUX287" s="14"/>
      <c r="WUY287" s="16"/>
      <c r="WUZ287" s="15"/>
      <c r="WVA287" s="11"/>
      <c r="WVB287" s="14"/>
      <c r="WVC287" s="14"/>
      <c r="WVD287" s="26"/>
      <c r="WVE287" s="14"/>
      <c r="WVF287" s="14"/>
      <c r="WVG287" s="14"/>
      <c r="WVH287" s="16"/>
      <c r="WVI287" s="15"/>
      <c r="WVJ287" s="11"/>
      <c r="WVK287" s="14"/>
      <c r="WVL287" s="14"/>
      <c r="WVM287" s="26"/>
      <c r="WVN287" s="14"/>
      <c r="WVO287" s="14"/>
      <c r="WVP287" s="14"/>
      <c r="WVQ287" s="16"/>
      <c r="WVR287" s="15"/>
      <c r="WVS287" s="11"/>
      <c r="WVT287" s="14"/>
      <c r="WVU287" s="14"/>
      <c r="WVV287" s="26"/>
      <c r="WVW287" s="14"/>
      <c r="WVX287" s="14"/>
      <c r="WVY287" s="14"/>
      <c r="WVZ287" s="16"/>
      <c r="WWA287" s="15"/>
      <c r="WWB287" s="11"/>
      <c r="WWC287" s="14"/>
      <c r="WWD287" s="14"/>
      <c r="WWE287" s="26"/>
      <c r="WWF287" s="14"/>
      <c r="WWG287" s="14"/>
      <c r="WWH287" s="14"/>
      <c r="WWI287" s="16"/>
      <c r="WWJ287" s="15"/>
      <c r="WWK287" s="11"/>
      <c r="WWL287" s="14"/>
      <c r="WWM287" s="14"/>
      <c r="WWN287" s="26"/>
      <c r="WWO287" s="14"/>
      <c r="WWP287" s="14"/>
      <c r="WWQ287" s="14"/>
      <c r="WWR287" s="16"/>
      <c r="WWS287" s="15"/>
      <c r="WWT287" s="11"/>
      <c r="WWU287" s="14"/>
      <c r="WWV287" s="14"/>
      <c r="WWW287" s="26"/>
      <c r="WWX287" s="14"/>
      <c r="WWY287" s="14"/>
      <c r="WWZ287" s="14"/>
      <c r="WXA287" s="16"/>
      <c r="WXB287" s="15"/>
      <c r="WXC287" s="11"/>
      <c r="WXD287" s="14"/>
      <c r="WXE287" s="14"/>
      <c r="WXF287" s="26"/>
      <c r="WXG287" s="14"/>
      <c r="WXH287" s="14"/>
      <c r="WXI287" s="14"/>
      <c r="WXJ287" s="16"/>
      <c r="WXK287" s="15"/>
      <c r="WXL287" s="11"/>
      <c r="WXM287" s="14"/>
      <c r="WXN287" s="14"/>
      <c r="WXO287" s="26"/>
      <c r="WXP287" s="14"/>
      <c r="WXQ287" s="14"/>
      <c r="WXR287" s="14"/>
      <c r="WXS287" s="16"/>
      <c r="WXT287" s="15"/>
      <c r="WXU287" s="11"/>
      <c r="WXV287" s="14"/>
      <c r="WXW287" s="14"/>
      <c r="WXX287" s="26"/>
      <c r="WXY287" s="14"/>
      <c r="WXZ287" s="14"/>
      <c r="WYA287" s="14"/>
      <c r="WYB287" s="16"/>
      <c r="WYC287" s="15"/>
      <c r="WYD287" s="11"/>
      <c r="WYE287" s="14"/>
      <c r="WYF287" s="14"/>
      <c r="WYG287" s="26"/>
      <c r="WYH287" s="14"/>
      <c r="WYI287" s="14"/>
      <c r="WYJ287" s="14"/>
      <c r="WYK287" s="16"/>
      <c r="WYL287" s="15"/>
      <c r="WYM287" s="11"/>
      <c r="WYN287" s="14"/>
      <c r="WYO287" s="14"/>
      <c r="WYP287" s="26"/>
      <c r="WYQ287" s="14"/>
      <c r="WYR287" s="14"/>
      <c r="WYS287" s="14"/>
      <c r="WYT287" s="16"/>
      <c r="WYU287" s="15"/>
      <c r="WYV287" s="11"/>
      <c r="WYW287" s="14"/>
      <c r="WYX287" s="14"/>
      <c r="WYY287" s="26"/>
      <c r="WYZ287" s="14"/>
      <c r="WZA287" s="14"/>
      <c r="WZB287" s="14"/>
      <c r="WZC287" s="16"/>
      <c r="WZD287" s="15"/>
      <c r="WZE287" s="11"/>
      <c r="WZF287" s="14"/>
      <c r="WZG287" s="14"/>
      <c r="WZH287" s="26"/>
      <c r="WZI287" s="14"/>
      <c r="WZJ287" s="14"/>
      <c r="WZK287" s="14"/>
      <c r="WZL287" s="16"/>
      <c r="WZM287" s="15"/>
      <c r="WZN287" s="11"/>
      <c r="WZO287" s="14"/>
      <c r="WZP287" s="14"/>
      <c r="WZQ287" s="26"/>
      <c r="WZR287" s="14"/>
      <c r="WZS287" s="14"/>
      <c r="WZT287" s="14"/>
      <c r="WZU287" s="16"/>
      <c r="WZV287" s="15"/>
      <c r="WZW287" s="11"/>
      <c r="WZX287" s="14"/>
      <c r="WZY287" s="14"/>
      <c r="WZZ287" s="26"/>
      <c r="XAA287" s="14"/>
      <c r="XAB287" s="14"/>
      <c r="XAC287" s="14"/>
      <c r="XAD287" s="16"/>
      <c r="XAE287" s="15"/>
      <c r="XAF287" s="11"/>
      <c r="XAG287" s="14"/>
      <c r="XAH287" s="14"/>
      <c r="XAI287" s="26"/>
      <c r="XAJ287" s="14"/>
      <c r="XAK287" s="14"/>
      <c r="XAL287" s="14"/>
      <c r="XAM287" s="16"/>
      <c r="XAN287" s="15"/>
      <c r="XAO287" s="11"/>
      <c r="XAP287" s="14"/>
      <c r="XAQ287" s="14"/>
      <c r="XAR287" s="26"/>
      <c r="XAS287" s="14"/>
      <c r="XAT287" s="14"/>
      <c r="XAU287" s="14"/>
      <c r="XAV287" s="16"/>
      <c r="XAW287" s="15"/>
      <c r="XAX287" s="11"/>
      <c r="XAY287" s="14"/>
      <c r="XAZ287" s="14"/>
      <c r="XBA287" s="26"/>
      <c r="XBB287" s="14"/>
      <c r="XBC287" s="14"/>
      <c r="XBD287" s="14"/>
      <c r="XBE287" s="16"/>
      <c r="XBF287" s="15"/>
      <c r="XBG287" s="11"/>
      <c r="XBH287" s="14"/>
      <c r="XBI287" s="14"/>
      <c r="XBJ287" s="26"/>
      <c r="XBK287" s="14"/>
      <c r="XBL287" s="14"/>
      <c r="XBM287" s="14"/>
      <c r="XBN287" s="16"/>
      <c r="XBO287" s="15"/>
      <c r="XBP287" s="11"/>
      <c r="XBQ287" s="14"/>
      <c r="XBR287" s="14"/>
      <c r="XBS287" s="26"/>
      <c r="XBT287" s="14"/>
      <c r="XBU287" s="14"/>
      <c r="XBV287" s="14"/>
      <c r="XBW287" s="16"/>
      <c r="XBX287" s="15"/>
      <c r="XBY287" s="11"/>
      <c r="XBZ287" s="14"/>
      <c r="XCA287" s="14"/>
      <c r="XCB287" s="26"/>
      <c r="XCC287" s="14"/>
      <c r="XCD287" s="14"/>
      <c r="XCE287" s="14"/>
      <c r="XCF287" s="16"/>
      <c r="XCG287" s="15"/>
      <c r="XCH287" s="11"/>
      <c r="XCI287" s="14"/>
      <c r="XCJ287" s="14"/>
      <c r="XCK287" s="26"/>
      <c r="XCL287" s="14"/>
      <c r="XCM287" s="14"/>
      <c r="XCN287" s="14"/>
      <c r="XCO287" s="16"/>
      <c r="XCP287" s="15"/>
      <c r="XCQ287" s="11"/>
      <c r="XCR287" s="14"/>
      <c r="XCS287" s="14"/>
      <c r="XCT287" s="26"/>
      <c r="XCU287" s="14"/>
      <c r="XCV287" s="14"/>
      <c r="XCW287" s="14"/>
      <c r="XCX287" s="16"/>
      <c r="XCY287" s="15"/>
      <c r="XCZ287" s="11"/>
      <c r="XDA287" s="14"/>
      <c r="XDB287" s="14"/>
      <c r="XDC287" s="26"/>
      <c r="XDD287" s="14"/>
      <c r="XDE287" s="14"/>
      <c r="XDF287" s="14"/>
      <c r="XDG287" s="16"/>
      <c r="XDH287" s="15"/>
      <c r="XDI287" s="11"/>
      <c r="XDJ287" s="14"/>
      <c r="XDK287" s="14"/>
      <c r="XDL287" s="26"/>
      <c r="XDM287" s="14"/>
      <c r="XDN287" s="14"/>
      <c r="XDO287" s="14"/>
      <c r="XDP287" s="16"/>
      <c r="XDQ287" s="15"/>
      <c r="XDR287" s="11"/>
      <c r="XDS287" s="14"/>
      <c r="XDT287" s="14"/>
      <c r="XDU287" s="26"/>
      <c r="XDV287" s="14"/>
      <c r="XDW287" s="14"/>
      <c r="XDX287" s="14"/>
      <c r="XDY287" s="16"/>
      <c r="XDZ287" s="15"/>
      <c r="XEA287" s="11"/>
      <c r="XEB287" s="14"/>
      <c r="XEC287" s="14"/>
      <c r="XED287" s="26"/>
      <c r="XEE287" s="14"/>
      <c r="XEF287" s="14"/>
      <c r="XEG287" s="14"/>
      <c r="XEH287" s="16"/>
      <c r="XEI287" s="15"/>
      <c r="XEJ287" s="11"/>
      <c r="XEK287" s="14"/>
      <c r="XEL287" s="14"/>
      <c r="XEM287" s="26"/>
      <c r="XEN287" s="14"/>
      <c r="XEO287" s="14"/>
      <c r="XEP287" s="14"/>
      <c r="XEQ287" s="16"/>
      <c r="XER287" s="15"/>
      <c r="XES287" s="11"/>
      <c r="XET287" s="14"/>
      <c r="XEU287" s="14"/>
      <c r="XEV287" s="26"/>
      <c r="XEW287" s="14"/>
      <c r="XEX287" s="14"/>
      <c r="XEY287" s="14"/>
      <c r="XEZ287" s="16"/>
      <c r="XFA287" s="15"/>
      <c r="XFB287" s="11"/>
      <c r="XFC287" s="14"/>
      <c r="XFD287" s="14"/>
    </row>
    <row r="288" spans="1:9" ht="15">
      <c r="A288" s="145"/>
      <c r="B288" s="43" t="s">
        <v>321</v>
      </c>
      <c r="C288" s="39"/>
      <c r="D288" s="52"/>
      <c r="E288" s="39"/>
      <c r="F288" s="39"/>
      <c r="G288" s="44"/>
      <c r="H288" s="39"/>
      <c r="I288" s="146">
        <f>G288</f>
        <v>0</v>
      </c>
    </row>
    <row r="289" spans="1:10" ht="18.75">
      <c r="A289" s="147"/>
      <c r="B289" s="85" t="s">
        <v>327</v>
      </c>
      <c r="C289" s="86" t="s">
        <v>322</v>
      </c>
      <c r="D289" s="85"/>
      <c r="E289" s="85"/>
      <c r="F289" s="91">
        <f>SUM(G7:G149,G154:G244,G246:G288)</f>
        <v>0</v>
      </c>
      <c r="G289" s="92"/>
      <c r="H289" s="85"/>
      <c r="I289" s="148">
        <f>SUM(I7:I288)</f>
        <v>0</v>
      </c>
      <c r="J289" s="32"/>
    </row>
    <row r="290" spans="1:9" ht="19.5" thickBot="1">
      <c r="A290" s="149"/>
      <c r="B290" s="150" t="s">
        <v>326</v>
      </c>
      <c r="C290" s="151" t="s">
        <v>323</v>
      </c>
      <c r="D290" s="150"/>
      <c r="E290" s="150"/>
      <c r="F290" s="152">
        <f>F289*1.21</f>
        <v>0</v>
      </c>
      <c r="G290" s="153"/>
      <c r="H290" s="150"/>
      <c r="I290" s="154">
        <f>I289*1.21</f>
        <v>0</v>
      </c>
    </row>
  </sheetData>
  <mergeCells count="18">
    <mergeCell ref="B270:C270"/>
    <mergeCell ref="A4:A5"/>
    <mergeCell ref="D4:D5"/>
    <mergeCell ref="E4:E5"/>
    <mergeCell ref="B236:C236"/>
    <mergeCell ref="F4:G4"/>
    <mergeCell ref="B149:C149"/>
    <mergeCell ref="B158:C158"/>
    <mergeCell ref="B160:C160"/>
    <mergeCell ref="B229:C229"/>
    <mergeCell ref="B146:C146"/>
    <mergeCell ref="F290:G290"/>
    <mergeCell ref="B273:C273"/>
    <mergeCell ref="B274:C274"/>
    <mergeCell ref="B277:C277"/>
    <mergeCell ref="B278:C278"/>
    <mergeCell ref="B284:C284"/>
    <mergeCell ref="F289:G28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Vodicka Rostislav</dc:creator>
  <cp:keywords/>
  <dc:description/>
  <cp:lastModifiedBy>Tlamichova Lucie</cp:lastModifiedBy>
  <cp:lastPrinted>2018-09-18T10:10:31Z</cp:lastPrinted>
  <dcterms:created xsi:type="dcterms:W3CDTF">2018-09-12T09:00:37Z</dcterms:created>
  <dcterms:modified xsi:type="dcterms:W3CDTF">2018-12-04T12:29:19Z</dcterms:modified>
  <cp:category/>
  <cp:version/>
  <cp:contentType/>
  <cp:contentStatus/>
</cp:coreProperties>
</file>